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2" activeTab="2"/>
  </bookViews>
  <sheets>
    <sheet name="Легенда" sheetId="6" r:id="rId1"/>
    <sheet name="Платежни трансакции - Број" sheetId="4" r:id="rId2"/>
    <sheet name="Платежни трансакции - Вредност " sheetId="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7" l="1"/>
  <c r="F15" i="7"/>
  <c r="F16" i="7"/>
  <c r="F17" i="7"/>
  <c r="F19" i="7"/>
  <c r="F20" i="7"/>
  <c r="F21" i="7"/>
  <c r="F22" i="7"/>
  <c r="F23" i="7"/>
  <c r="F24" i="7"/>
  <c r="BK14" i="4"/>
  <c r="BK15" i="4"/>
  <c r="BK16" i="4"/>
  <c r="BK17" i="4"/>
  <c r="BK18" i="4"/>
  <c r="BK19" i="4"/>
  <c r="BK20" i="4"/>
  <c r="BK21" i="4"/>
  <c r="BK22" i="4"/>
  <c r="BK23" i="4"/>
  <c r="BK24" i="4"/>
  <c r="BE14" i="4"/>
  <c r="BE15" i="4"/>
  <c r="BE16" i="4"/>
  <c r="BE17" i="4"/>
  <c r="BE18" i="4"/>
  <c r="BE19" i="4"/>
  <c r="BE20" i="4"/>
  <c r="BE21" i="4"/>
  <c r="BE22" i="4"/>
  <c r="BE23" i="4"/>
  <c r="BE24" i="4"/>
  <c r="BB14" i="4"/>
  <c r="BB15" i="4"/>
  <c r="BB16" i="4"/>
  <c r="BB17" i="4"/>
  <c r="BB18" i="4"/>
  <c r="BB19" i="4"/>
  <c r="BB20" i="4"/>
  <c r="BB21" i="4"/>
  <c r="BB22" i="4"/>
  <c r="BB23" i="4"/>
  <c r="BB24" i="4"/>
  <c r="AY14" i="4"/>
  <c r="AY15" i="4"/>
  <c r="AY16" i="4"/>
  <c r="AY17" i="4"/>
  <c r="AY18" i="4"/>
  <c r="AY19" i="4"/>
  <c r="AY20" i="4"/>
  <c r="AY21" i="4"/>
  <c r="AY22" i="4"/>
  <c r="AY23" i="4"/>
  <c r="AY24" i="4"/>
  <c r="AV14" i="4"/>
  <c r="AV15" i="4"/>
  <c r="AV16" i="4"/>
  <c r="AV17" i="4"/>
  <c r="AV18" i="4"/>
  <c r="AV19" i="4"/>
  <c r="AV20" i="4"/>
  <c r="AV21" i="4"/>
  <c r="AV22" i="4"/>
  <c r="AV23" i="4"/>
  <c r="AV24" i="4"/>
  <c r="AS14" i="4"/>
  <c r="AS15" i="4"/>
  <c r="AS16" i="4"/>
  <c r="AS17" i="4"/>
  <c r="AS18" i="4"/>
  <c r="AS19" i="4"/>
  <c r="AS20" i="4"/>
  <c r="AS21" i="4"/>
  <c r="AS22" i="4"/>
  <c r="AS23" i="4"/>
  <c r="AS24" i="4"/>
  <c r="AP14" i="4"/>
  <c r="AP15" i="4"/>
  <c r="AP16" i="4"/>
  <c r="AP17" i="4"/>
  <c r="AP18" i="4"/>
  <c r="AP19" i="4"/>
  <c r="AP20" i="4"/>
  <c r="AP21" i="4"/>
  <c r="AP22" i="4"/>
  <c r="AP23" i="4"/>
  <c r="AP24" i="4"/>
  <c r="AM14" i="4"/>
  <c r="AM15" i="4"/>
  <c r="AM16" i="4"/>
  <c r="AM17" i="4"/>
  <c r="AM18" i="4"/>
  <c r="AM19" i="4"/>
  <c r="AM20" i="4"/>
  <c r="AM21" i="4"/>
  <c r="AM22" i="4"/>
  <c r="AM23" i="4"/>
  <c r="AM24" i="4"/>
  <c r="AJ14" i="4"/>
  <c r="AJ15" i="4"/>
  <c r="AJ16" i="4"/>
  <c r="AJ17" i="4"/>
  <c r="AJ18" i="4"/>
  <c r="AJ19" i="4"/>
  <c r="AJ20" i="4"/>
  <c r="AJ21" i="4"/>
  <c r="AJ22" i="4"/>
  <c r="AJ23" i="4"/>
  <c r="AJ24" i="4"/>
  <c r="AG14" i="4"/>
  <c r="AG15" i="4"/>
  <c r="AG16" i="4"/>
  <c r="AG17" i="4"/>
  <c r="AG18" i="4"/>
  <c r="AG19" i="4"/>
  <c r="AG20" i="4"/>
  <c r="AG21" i="4"/>
  <c r="AG22" i="4"/>
  <c r="AG23" i="4"/>
  <c r="AG24" i="4"/>
  <c r="AA14" i="4"/>
  <c r="AA15" i="4"/>
  <c r="AA16" i="4"/>
  <c r="AA17" i="4"/>
  <c r="AA18" i="4"/>
  <c r="AA19" i="4"/>
  <c r="AA20" i="4"/>
  <c r="AA21" i="4"/>
  <c r="AA22" i="4"/>
  <c r="AA23" i="4"/>
  <c r="AA24" i="4"/>
  <c r="X14" i="4"/>
  <c r="X15" i="4"/>
  <c r="X16" i="4"/>
  <c r="X17" i="4"/>
  <c r="X18" i="4"/>
  <c r="X19" i="4"/>
  <c r="X20" i="4"/>
  <c r="X21" i="4"/>
  <c r="X22" i="4"/>
  <c r="X23" i="4"/>
  <c r="X24" i="4"/>
  <c r="U14" i="4"/>
  <c r="U15" i="4"/>
  <c r="U16" i="4"/>
  <c r="U17" i="4"/>
  <c r="U18" i="4"/>
  <c r="U19" i="4"/>
  <c r="U20" i="4"/>
  <c r="U21" i="4"/>
  <c r="U22" i="4"/>
  <c r="U23" i="4"/>
  <c r="U24" i="4"/>
  <c r="R14" i="4"/>
  <c r="R15" i="4"/>
  <c r="R16" i="4"/>
  <c r="R17" i="4"/>
  <c r="R18" i="4"/>
  <c r="R19" i="4"/>
  <c r="R20" i="4"/>
  <c r="R21" i="4"/>
  <c r="R22" i="4"/>
  <c r="R23" i="4"/>
  <c r="R24" i="4"/>
  <c r="O14" i="4"/>
  <c r="O15" i="4"/>
  <c r="O16" i="4"/>
  <c r="O17" i="4"/>
  <c r="O18" i="4"/>
  <c r="O19" i="4"/>
  <c r="O20" i="4"/>
  <c r="O21" i="4"/>
  <c r="O22" i="4"/>
  <c r="O23" i="4"/>
  <c r="O24" i="4"/>
  <c r="L14" i="4"/>
  <c r="L15" i="4"/>
  <c r="L16" i="4"/>
  <c r="L17" i="4"/>
  <c r="L18" i="4"/>
  <c r="L19" i="4"/>
  <c r="L20" i="4"/>
  <c r="L21" i="4"/>
  <c r="L22" i="4"/>
  <c r="L23" i="4"/>
  <c r="L24" i="4"/>
  <c r="ED22" i="7" l="1"/>
  <c r="ED23" i="7"/>
  <c r="ED24" i="7"/>
  <c r="EA22" i="7"/>
  <c r="EA23" i="7"/>
  <c r="EA24" i="7"/>
  <c r="DX23" i="7"/>
  <c r="DX24" i="7"/>
  <c r="CV20" i="7"/>
  <c r="CV21" i="7"/>
  <c r="CV22" i="7"/>
  <c r="CV23" i="7"/>
  <c r="CV24" i="7"/>
  <c r="CY21" i="7"/>
  <c r="CY22" i="7"/>
  <c r="CY23" i="7"/>
  <c r="CY24" i="7"/>
  <c r="DE22" i="7"/>
  <c r="DE23" i="7"/>
  <c r="DE24" i="7"/>
  <c r="DK22" i="7"/>
  <c r="DK23" i="7"/>
  <c r="DK24" i="7"/>
  <c r="DN22" i="7"/>
  <c r="DN23" i="7"/>
  <c r="DN24" i="7"/>
  <c r="DU22" i="7"/>
  <c r="DU23" i="7"/>
  <c r="DU24" i="7"/>
  <c r="DR23" i="7"/>
  <c r="DR24" i="7"/>
  <c r="ED21" i="4"/>
  <c r="ED22" i="4"/>
  <c r="ED23" i="4"/>
  <c r="ED24" i="4"/>
  <c r="EA21" i="4"/>
  <c r="EA22" i="4"/>
  <c r="EA23" i="4"/>
  <c r="EA24" i="4"/>
  <c r="DX21" i="4"/>
  <c r="DX22" i="4"/>
  <c r="DX23" i="4"/>
  <c r="DX24" i="4"/>
  <c r="DU23" i="4"/>
  <c r="DU24" i="4"/>
  <c r="DR23" i="4"/>
  <c r="DR24" i="4"/>
  <c r="GH14" i="4" l="1"/>
  <c r="GH15" i="4"/>
  <c r="GH16" i="4"/>
  <c r="GH17" i="4"/>
  <c r="GH18" i="4"/>
  <c r="GH19" i="4"/>
  <c r="GH20" i="4"/>
  <c r="GH21" i="4"/>
  <c r="GH22" i="4"/>
  <c r="GN14" i="4"/>
  <c r="GN15" i="4"/>
  <c r="GN16" i="4"/>
  <c r="GN17" i="4"/>
  <c r="GN18" i="4"/>
  <c r="GN19" i="4"/>
  <c r="GN20" i="4"/>
  <c r="GN21" i="4"/>
  <c r="GN22" i="4"/>
  <c r="GN23" i="4"/>
  <c r="GN13" i="4"/>
  <c r="GK13" i="4"/>
  <c r="FX14" i="4"/>
  <c r="FX15" i="4"/>
  <c r="FX16" i="4"/>
  <c r="FX17" i="4"/>
  <c r="FX18" i="4"/>
  <c r="FX19" i="4"/>
  <c r="FX20" i="4"/>
  <c r="FX21" i="4"/>
  <c r="FX22" i="4"/>
  <c r="GA14" i="4"/>
  <c r="GA15" i="4"/>
  <c r="GA16" i="4"/>
  <c r="GA17" i="4"/>
  <c r="GA18" i="4"/>
  <c r="GA19" i="4"/>
  <c r="GA20" i="4"/>
  <c r="GA21" i="4"/>
  <c r="GA22" i="4"/>
  <c r="GH13" i="4"/>
  <c r="GA13" i="4"/>
  <c r="FX13" i="4"/>
  <c r="FP14" i="4"/>
  <c r="FP15" i="4"/>
  <c r="FP16" i="4"/>
  <c r="FP17" i="4"/>
  <c r="FP18" i="4"/>
  <c r="FP19" i="4"/>
  <c r="FP20" i="4"/>
  <c r="FP21" i="4"/>
  <c r="FP22" i="4"/>
  <c r="FL14" i="4"/>
  <c r="FL15" i="4"/>
  <c r="FL16" i="4"/>
  <c r="FL17" i="4"/>
  <c r="FL18" i="4"/>
  <c r="FL19" i="4"/>
  <c r="FL20" i="4"/>
  <c r="FL21" i="4"/>
  <c r="FL22" i="4"/>
  <c r="FH14" i="4"/>
  <c r="FH15" i="4"/>
  <c r="FH16" i="4"/>
  <c r="FH17" i="4"/>
  <c r="FH18" i="4"/>
  <c r="FH19" i="4"/>
  <c r="FH20" i="4"/>
  <c r="FH21" i="4"/>
  <c r="FH22" i="4"/>
  <c r="FH23" i="4"/>
  <c r="FP13" i="4"/>
  <c r="FL13" i="4"/>
  <c r="FH13" i="4"/>
  <c r="ED14" i="4"/>
  <c r="ED15" i="4"/>
  <c r="ED16" i="4"/>
  <c r="ED17" i="4"/>
  <c r="ED18" i="4"/>
  <c r="ED19" i="4"/>
  <c r="ED20" i="4"/>
  <c r="EA14" i="4"/>
  <c r="EA15" i="4"/>
  <c r="EA16" i="4"/>
  <c r="EA17" i="4"/>
  <c r="EA18" i="4"/>
  <c r="EA19" i="4"/>
  <c r="EA20" i="4"/>
  <c r="DX14" i="4"/>
  <c r="DX15" i="4"/>
  <c r="DX16" i="4"/>
  <c r="DX17" i="4"/>
  <c r="DX18" i="4"/>
  <c r="DX19" i="4"/>
  <c r="DX20" i="4"/>
  <c r="DU14" i="4"/>
  <c r="DU15" i="4"/>
  <c r="DU16" i="4"/>
  <c r="DU17" i="4"/>
  <c r="DU18" i="4"/>
  <c r="DU19" i="4"/>
  <c r="DU20" i="4"/>
  <c r="DU21" i="4"/>
  <c r="DU22" i="4"/>
  <c r="DR14" i="4"/>
  <c r="DR15" i="4"/>
  <c r="DR16" i="4"/>
  <c r="DR17" i="4"/>
  <c r="DR18" i="4"/>
  <c r="DR19" i="4"/>
  <c r="DR20" i="4"/>
  <c r="DR21" i="4"/>
  <c r="DR22" i="4"/>
  <c r="ED13" i="4"/>
  <c r="EA13" i="4"/>
  <c r="DX13" i="4"/>
  <c r="DU13" i="4"/>
  <c r="DR13" i="4"/>
  <c r="DN14" i="4"/>
  <c r="DN15" i="4"/>
  <c r="DN16" i="4"/>
  <c r="DN17" i="4"/>
  <c r="DN18" i="4"/>
  <c r="DN19" i="4"/>
  <c r="DN20" i="4"/>
  <c r="DN21" i="4"/>
  <c r="DN22" i="4"/>
  <c r="DN23" i="4"/>
  <c r="DN13" i="4"/>
  <c r="DK14" i="4"/>
  <c r="DK15" i="4"/>
  <c r="DK16" i="4"/>
  <c r="DK17" i="4"/>
  <c r="DK18" i="4"/>
  <c r="DK19" i="4"/>
  <c r="DK20" i="4"/>
  <c r="DK21" i="4"/>
  <c r="DK22" i="4"/>
  <c r="DK23" i="4"/>
  <c r="DK13" i="4"/>
  <c r="DH14" i="4"/>
  <c r="DH15" i="4"/>
  <c r="DH16" i="4"/>
  <c r="DH17" i="4"/>
  <c r="DH18" i="4"/>
  <c r="DH19" i="4"/>
  <c r="DH20" i="4"/>
  <c r="DH21" i="4"/>
  <c r="DH22" i="4"/>
  <c r="DH23" i="4"/>
  <c r="DH13" i="4"/>
  <c r="DE14" i="4"/>
  <c r="DE15" i="4"/>
  <c r="DE16" i="4"/>
  <c r="DE17" i="4"/>
  <c r="DE18" i="4"/>
  <c r="DE19" i="4"/>
  <c r="DE20" i="4"/>
  <c r="DE21" i="4"/>
  <c r="DE22" i="4"/>
  <c r="DE23" i="4"/>
  <c r="DE13" i="4"/>
  <c r="CY14" i="4"/>
  <c r="CY15" i="4"/>
  <c r="CY16" i="4"/>
  <c r="CY17" i="4"/>
  <c r="CY18" i="4"/>
  <c r="CY19" i="4"/>
  <c r="CY20" i="4"/>
  <c r="CY21" i="4"/>
  <c r="CY22" i="4"/>
  <c r="CY23" i="4"/>
  <c r="CY13" i="4"/>
  <c r="CV14" i="4"/>
  <c r="CV15" i="4"/>
  <c r="CV16" i="4"/>
  <c r="CV17" i="4"/>
  <c r="CV18" i="4"/>
  <c r="CV19" i="4"/>
  <c r="CV20" i="4"/>
  <c r="CV21" i="4"/>
  <c r="CV22" i="4"/>
  <c r="CV13" i="4"/>
  <c r="CS14" i="4"/>
  <c r="CS15" i="4"/>
  <c r="CS16" i="4"/>
  <c r="CS17" i="4"/>
  <c r="CS18" i="4"/>
  <c r="CS19" i="4"/>
  <c r="CS20" i="4"/>
  <c r="CS21" i="4"/>
  <c r="CS22" i="4"/>
  <c r="CS13" i="4"/>
  <c r="CP14" i="4"/>
  <c r="CP15" i="4"/>
  <c r="CP16" i="4"/>
  <c r="CP17" i="4"/>
  <c r="CP18" i="4"/>
  <c r="CP19" i="4"/>
  <c r="CP20" i="4"/>
  <c r="CP21" i="4"/>
  <c r="CP22" i="4"/>
  <c r="CP13" i="4"/>
  <c r="CM14" i="4"/>
  <c r="CM15" i="4"/>
  <c r="CM16" i="4"/>
  <c r="CM17" i="4"/>
  <c r="CM18" i="4"/>
  <c r="CM19" i="4"/>
  <c r="CM20" i="4"/>
  <c r="CM21" i="4"/>
  <c r="CM22" i="4"/>
  <c r="CM13" i="4"/>
  <c r="CJ14" i="4"/>
  <c r="CJ15" i="4"/>
  <c r="CJ16" i="4"/>
  <c r="CJ17" i="4"/>
  <c r="CJ18" i="4"/>
  <c r="CJ19" i="4"/>
  <c r="CJ20" i="4"/>
  <c r="CJ21" i="4"/>
  <c r="CJ22" i="4"/>
  <c r="CJ13" i="4"/>
  <c r="CD14" i="4"/>
  <c r="CD15" i="4"/>
  <c r="CD16" i="4"/>
  <c r="CD17" i="4"/>
  <c r="CD18" i="4"/>
  <c r="CD19" i="4"/>
  <c r="CD20" i="4"/>
  <c r="CD21" i="4"/>
  <c r="CD22" i="4"/>
  <c r="CD13" i="4"/>
  <c r="CA14" i="4"/>
  <c r="CA15" i="4"/>
  <c r="CA16" i="4"/>
  <c r="CA17" i="4"/>
  <c r="CA18" i="4"/>
  <c r="CA19" i="4"/>
  <c r="CA20" i="4"/>
  <c r="CA21" i="4"/>
  <c r="CA22" i="4"/>
  <c r="CA13" i="4"/>
  <c r="BX14" i="4"/>
  <c r="BX15" i="4"/>
  <c r="BX16" i="4"/>
  <c r="BX17" i="4"/>
  <c r="BX18" i="4"/>
  <c r="BX19" i="4"/>
  <c r="BX20" i="4"/>
  <c r="BX21" i="4"/>
  <c r="BX22" i="4"/>
  <c r="BX13" i="4"/>
  <c r="BU14" i="4"/>
  <c r="BU15" i="4"/>
  <c r="BU16" i="4"/>
  <c r="BU17" i="4"/>
  <c r="BU18" i="4"/>
  <c r="BU19" i="4"/>
  <c r="BU20" i="4"/>
  <c r="BU21" i="4"/>
  <c r="BU22" i="4"/>
  <c r="BU13" i="4"/>
  <c r="BR14" i="4"/>
  <c r="BR15" i="4"/>
  <c r="BR16" i="4"/>
  <c r="BR17" i="4"/>
  <c r="BR18" i="4"/>
  <c r="BR19" i="4"/>
  <c r="BR20" i="4"/>
  <c r="BR21" i="4"/>
  <c r="BR22" i="4"/>
  <c r="BR13" i="4"/>
  <c r="BK13" i="4"/>
  <c r="BE13" i="4"/>
  <c r="BB13" i="4"/>
  <c r="AY13" i="4"/>
  <c r="AV13" i="4"/>
  <c r="AS13" i="4"/>
  <c r="AP13" i="4"/>
  <c r="AM13" i="4"/>
  <c r="AJ13" i="4"/>
  <c r="AG13" i="4"/>
  <c r="AD13" i="4"/>
  <c r="AA13" i="4"/>
  <c r="X13" i="4"/>
  <c r="U13" i="4"/>
  <c r="R13" i="4"/>
  <c r="O13" i="4"/>
  <c r="L13" i="4"/>
  <c r="I13" i="4"/>
  <c r="F13" i="4"/>
  <c r="C13" i="4"/>
  <c r="C24" i="4"/>
  <c r="GN14" i="7"/>
  <c r="GN15" i="7"/>
  <c r="GN16" i="7"/>
  <c r="GN17" i="7"/>
  <c r="GN18" i="7"/>
  <c r="GN19" i="7"/>
  <c r="GN20" i="7"/>
  <c r="GN21" i="7"/>
  <c r="GN22" i="7"/>
  <c r="GN13" i="7"/>
  <c r="GK14" i="7"/>
  <c r="GK15" i="7"/>
  <c r="GK16" i="7"/>
  <c r="GK17" i="7"/>
  <c r="GK18" i="7"/>
  <c r="GK19" i="7"/>
  <c r="GK20" i="7"/>
  <c r="GK21" i="7"/>
  <c r="GK22" i="7"/>
  <c r="GK13" i="7"/>
  <c r="GH14" i="7"/>
  <c r="GH15" i="7"/>
  <c r="GH16" i="7"/>
  <c r="GH17" i="7"/>
  <c r="GH18" i="7"/>
  <c r="GH19" i="7"/>
  <c r="GH20" i="7"/>
  <c r="GH21" i="7"/>
  <c r="GH22" i="7"/>
  <c r="GH24" i="7"/>
  <c r="GH13" i="7"/>
  <c r="GA14" i="7"/>
  <c r="GA15" i="7"/>
  <c r="GA16" i="7"/>
  <c r="GA17" i="7"/>
  <c r="GA18" i="7"/>
  <c r="GA19" i="7"/>
  <c r="GA20" i="7"/>
  <c r="GA21" i="7"/>
  <c r="GA22" i="7"/>
  <c r="GA13" i="7"/>
  <c r="FX14" i="7"/>
  <c r="FX15" i="7"/>
  <c r="FX16" i="7"/>
  <c r="FX17" i="7"/>
  <c r="FX18" i="7"/>
  <c r="FX19" i="7"/>
  <c r="FX20" i="7"/>
  <c r="FX21" i="7"/>
  <c r="FX22" i="7"/>
  <c r="FX13" i="7"/>
  <c r="FP14" i="7"/>
  <c r="FP15" i="7"/>
  <c r="FP16" i="7"/>
  <c r="FP17" i="7"/>
  <c r="FP18" i="7"/>
  <c r="FP19" i="7"/>
  <c r="FP20" i="7"/>
  <c r="FP21" i="7"/>
  <c r="FP22" i="7"/>
  <c r="FP13" i="7"/>
  <c r="FL14" i="7"/>
  <c r="FL15" i="7"/>
  <c r="FL16" i="7"/>
  <c r="FL17" i="7"/>
  <c r="FL18" i="7"/>
  <c r="FL19" i="7"/>
  <c r="FL20" i="7"/>
  <c r="FL21" i="7"/>
  <c r="FL22" i="7"/>
  <c r="FL13" i="7"/>
  <c r="FH14" i="7"/>
  <c r="FH15" i="7"/>
  <c r="FH16" i="7"/>
  <c r="FH17" i="7"/>
  <c r="FH18" i="7"/>
  <c r="FH19" i="7"/>
  <c r="FH20" i="7"/>
  <c r="FH21" i="7"/>
  <c r="FH22" i="7"/>
  <c r="FH23" i="7"/>
  <c r="FH13" i="7"/>
  <c r="ED14" i="7"/>
  <c r="ED15" i="7"/>
  <c r="ED16" i="7"/>
  <c r="ED17" i="7"/>
  <c r="ED18" i="7"/>
  <c r="ED19" i="7"/>
  <c r="ED20" i="7"/>
  <c r="ED21" i="7"/>
  <c r="ED13" i="7"/>
  <c r="EA14" i="7"/>
  <c r="EA15" i="7"/>
  <c r="EA16" i="7"/>
  <c r="EA17" i="7"/>
  <c r="EA18" i="7"/>
  <c r="EA19" i="7"/>
  <c r="EA20" i="7"/>
  <c r="EA21" i="7"/>
  <c r="EA13" i="7"/>
  <c r="DX14" i="7"/>
  <c r="DX15" i="7"/>
  <c r="DX16" i="7"/>
  <c r="DX17" i="7"/>
  <c r="DX18" i="7"/>
  <c r="DX19" i="7"/>
  <c r="DX20" i="7"/>
  <c r="DX21" i="7"/>
  <c r="DX22" i="7"/>
  <c r="DX13" i="7"/>
  <c r="DU14" i="7"/>
  <c r="DU15" i="7"/>
  <c r="DU16" i="7"/>
  <c r="DU17" i="7"/>
  <c r="DU18" i="7"/>
  <c r="DU19" i="7"/>
  <c r="DU20" i="7"/>
  <c r="DU21" i="7"/>
  <c r="DU13" i="7"/>
  <c r="DR14" i="7"/>
  <c r="DR15" i="7"/>
  <c r="DR16" i="7"/>
  <c r="DR17" i="7"/>
  <c r="DR18" i="7"/>
  <c r="DR19" i="7"/>
  <c r="DR20" i="7"/>
  <c r="DR21" i="7"/>
  <c r="DR22" i="7"/>
  <c r="DR13" i="7"/>
  <c r="DN14" i="7"/>
  <c r="DN15" i="7"/>
  <c r="DN16" i="7"/>
  <c r="DN17" i="7"/>
  <c r="DN18" i="7"/>
  <c r="DN19" i="7"/>
  <c r="DN20" i="7"/>
  <c r="DN21" i="7"/>
  <c r="DN13" i="7"/>
  <c r="DK14" i="7"/>
  <c r="DK15" i="7"/>
  <c r="DK16" i="7"/>
  <c r="DK17" i="7"/>
  <c r="DK18" i="7"/>
  <c r="DK19" i="7"/>
  <c r="DK20" i="7"/>
  <c r="DK21" i="7"/>
  <c r="DK13" i="7"/>
  <c r="DH14" i="7"/>
  <c r="DH15" i="7"/>
  <c r="DH16" i="7"/>
  <c r="DH17" i="7"/>
  <c r="DH18" i="7"/>
  <c r="DH19" i="7"/>
  <c r="DH20" i="7"/>
  <c r="DH21" i="7"/>
  <c r="DH22" i="7"/>
  <c r="DH13" i="7"/>
  <c r="DE14" i="7"/>
  <c r="DE15" i="7"/>
  <c r="DE16" i="7"/>
  <c r="DE17" i="7"/>
  <c r="DE18" i="7"/>
  <c r="DE19" i="7"/>
  <c r="DE20" i="7"/>
  <c r="DE21" i="7"/>
  <c r="DE13" i="7"/>
  <c r="CY14" i="7"/>
  <c r="CY15" i="7"/>
  <c r="CY16" i="7"/>
  <c r="CY17" i="7"/>
  <c r="CY18" i="7"/>
  <c r="CY19" i="7"/>
  <c r="CY20" i="7"/>
  <c r="CY13" i="7"/>
  <c r="CV14" i="7"/>
  <c r="CV15" i="7"/>
  <c r="CV16" i="7"/>
  <c r="CV17" i="7"/>
  <c r="CV18" i="7"/>
  <c r="CV19" i="7"/>
  <c r="CV13" i="7"/>
  <c r="CS14" i="7"/>
  <c r="CS15" i="7"/>
  <c r="CS16" i="7"/>
  <c r="CS17" i="7"/>
  <c r="CS18" i="7"/>
  <c r="CS19" i="7"/>
  <c r="CS20" i="7"/>
  <c r="CS21" i="7"/>
  <c r="CS22" i="7"/>
  <c r="CS13" i="7"/>
  <c r="CP14" i="7"/>
  <c r="CP15" i="7"/>
  <c r="CP16" i="7"/>
  <c r="CP17" i="7"/>
  <c r="CP18" i="7"/>
  <c r="CP19" i="7"/>
  <c r="CP20" i="7"/>
  <c r="CP21" i="7"/>
  <c r="CP22" i="7"/>
  <c r="CP13" i="7"/>
  <c r="CM14" i="7"/>
  <c r="CM15" i="7"/>
  <c r="CM16" i="7"/>
  <c r="CM17" i="7"/>
  <c r="CM18" i="7"/>
  <c r="CM19" i="7"/>
  <c r="CM20" i="7"/>
  <c r="CM21" i="7"/>
  <c r="CM22" i="7"/>
  <c r="CM13" i="7"/>
  <c r="CJ14" i="7"/>
  <c r="CJ15" i="7"/>
  <c r="CJ16" i="7"/>
  <c r="CJ17" i="7"/>
  <c r="CJ18" i="7"/>
  <c r="CJ19" i="7"/>
  <c r="CJ20" i="7"/>
  <c r="CJ21" i="7"/>
  <c r="CJ22" i="7"/>
  <c r="CJ13" i="7"/>
  <c r="CD14" i="7"/>
  <c r="CD15" i="7"/>
  <c r="CD16" i="7"/>
  <c r="CD17" i="7"/>
  <c r="CD18" i="7"/>
  <c r="CD19" i="7"/>
  <c r="CD20" i="7"/>
  <c r="CD21" i="7"/>
  <c r="CD22" i="7"/>
  <c r="CD13" i="7"/>
  <c r="CA14" i="7"/>
  <c r="CA15" i="7"/>
  <c r="CA16" i="7"/>
  <c r="CA17" i="7"/>
  <c r="CA18" i="7"/>
  <c r="CA19" i="7"/>
  <c r="CA20" i="7"/>
  <c r="CA21" i="7"/>
  <c r="CA22" i="7"/>
  <c r="CA13" i="7"/>
  <c r="BX14" i="7"/>
  <c r="BX15" i="7"/>
  <c r="BX16" i="7"/>
  <c r="BX17" i="7"/>
  <c r="BX18" i="7"/>
  <c r="BX19" i="7"/>
  <c r="BX20" i="7"/>
  <c r="BX21" i="7"/>
  <c r="BX22" i="7"/>
  <c r="BX13" i="7"/>
  <c r="BU14" i="7"/>
  <c r="BU15" i="7"/>
  <c r="BU16" i="7"/>
  <c r="BU17" i="7"/>
  <c r="BU18" i="7"/>
  <c r="BU19" i="7"/>
  <c r="BU20" i="7"/>
  <c r="BU21" i="7"/>
  <c r="BU22" i="7"/>
  <c r="BU13" i="7"/>
  <c r="BR14" i="7"/>
  <c r="BR15" i="7"/>
  <c r="BR16" i="7"/>
  <c r="BR17" i="7"/>
  <c r="BR18" i="7"/>
  <c r="BR19" i="7"/>
  <c r="BR20" i="7"/>
  <c r="BR21" i="7"/>
  <c r="BR22" i="7"/>
  <c r="BR13" i="7"/>
  <c r="BK14" i="7"/>
  <c r="BK15" i="7"/>
  <c r="BK16" i="7"/>
  <c r="BK17" i="7"/>
  <c r="BK18" i="7"/>
  <c r="BK19" i="7"/>
  <c r="BK20" i="7"/>
  <c r="BK21" i="7"/>
  <c r="BK22" i="7"/>
  <c r="BK13" i="7"/>
  <c r="BE14" i="7"/>
  <c r="BE15" i="7"/>
  <c r="BE16" i="7"/>
  <c r="BE17" i="7"/>
  <c r="BE18" i="7"/>
  <c r="BE19" i="7"/>
  <c r="BE20" i="7"/>
  <c r="BE21" i="7"/>
  <c r="BE22" i="7"/>
  <c r="BE13" i="7"/>
  <c r="BB14" i="7"/>
  <c r="BB15" i="7"/>
  <c r="BB16" i="7"/>
  <c r="BB17" i="7"/>
  <c r="BB18" i="7"/>
  <c r="BB19" i="7"/>
  <c r="BB20" i="7"/>
  <c r="BB21" i="7"/>
  <c r="BB22" i="7"/>
  <c r="BB13" i="7"/>
  <c r="AY14" i="7"/>
  <c r="AY15" i="7"/>
  <c r="AY16" i="7"/>
  <c r="AY17" i="7"/>
  <c r="AY18" i="7"/>
  <c r="AY19" i="7"/>
  <c r="AY20" i="7"/>
  <c r="AY21" i="7"/>
  <c r="AY22" i="7"/>
  <c r="AY23" i="7"/>
  <c r="AY13" i="7"/>
  <c r="AV14" i="7"/>
  <c r="AV15" i="7"/>
  <c r="AV16" i="7"/>
  <c r="AV17" i="7"/>
  <c r="AV18" i="7"/>
  <c r="AV19" i="7"/>
  <c r="AV20" i="7"/>
  <c r="AV21" i="7"/>
  <c r="AV22" i="7"/>
  <c r="AV23" i="7"/>
  <c r="AV13" i="7"/>
  <c r="AS14" i="7"/>
  <c r="AS15" i="7"/>
  <c r="AS16" i="7"/>
  <c r="AS17" i="7"/>
  <c r="AS18" i="7"/>
  <c r="AS19" i="7"/>
  <c r="AS20" i="7"/>
  <c r="AS21" i="7"/>
  <c r="AS22" i="7"/>
  <c r="AS23" i="7"/>
  <c r="AS13" i="7"/>
  <c r="AP14" i="7"/>
  <c r="AP15" i="7"/>
  <c r="AP16" i="7"/>
  <c r="AP17" i="7"/>
  <c r="AP18" i="7"/>
  <c r="AP19" i="7"/>
  <c r="AP20" i="7"/>
  <c r="AP21" i="7"/>
  <c r="AP22" i="7"/>
  <c r="AP23" i="7"/>
  <c r="AP13" i="7"/>
  <c r="AM14" i="7"/>
  <c r="AM15" i="7"/>
  <c r="AM16" i="7"/>
  <c r="AM17" i="7"/>
  <c r="AM18" i="7"/>
  <c r="AM19" i="7"/>
  <c r="AM20" i="7"/>
  <c r="AM21" i="7"/>
  <c r="AM22" i="7"/>
  <c r="AM23" i="7"/>
  <c r="AM13" i="7"/>
  <c r="AJ14" i="7"/>
  <c r="AJ15" i="7"/>
  <c r="AJ16" i="7"/>
  <c r="AJ17" i="7"/>
  <c r="AJ18" i="7"/>
  <c r="AJ19" i="7"/>
  <c r="AJ20" i="7"/>
  <c r="AJ21" i="7"/>
  <c r="AJ22" i="7"/>
  <c r="AJ23" i="7"/>
  <c r="AJ13" i="7"/>
  <c r="AG14" i="7"/>
  <c r="AG15" i="7"/>
  <c r="AG16" i="7"/>
  <c r="AG17" i="7"/>
  <c r="AG18" i="7"/>
  <c r="AG19" i="7"/>
  <c r="AG20" i="7"/>
  <c r="AG21" i="7"/>
  <c r="AG22" i="7"/>
  <c r="AG23" i="7"/>
  <c r="AG13" i="7"/>
  <c r="AA14" i="7"/>
  <c r="AA15" i="7"/>
  <c r="AA16" i="7"/>
  <c r="AA17" i="7"/>
  <c r="AA18" i="7"/>
  <c r="AA19" i="7"/>
  <c r="AA20" i="7"/>
  <c r="AA21" i="7"/>
  <c r="AA22" i="7"/>
  <c r="AA23" i="7"/>
  <c r="AA13" i="7"/>
  <c r="AA24" i="7"/>
  <c r="X14" i="7"/>
  <c r="X15" i="7"/>
  <c r="X16" i="7"/>
  <c r="X17" i="7"/>
  <c r="X18" i="7"/>
  <c r="X19" i="7"/>
  <c r="X20" i="7"/>
  <c r="X21" i="7"/>
  <c r="X22" i="7"/>
  <c r="X23" i="7"/>
  <c r="X13" i="7"/>
  <c r="U14" i="7"/>
  <c r="U15" i="7"/>
  <c r="U16" i="7"/>
  <c r="U17" i="7"/>
  <c r="U18" i="7"/>
  <c r="U19" i="7"/>
  <c r="U20" i="7"/>
  <c r="U21" i="7"/>
  <c r="U22" i="7"/>
  <c r="U23" i="7"/>
  <c r="U13" i="7"/>
  <c r="R14" i="7"/>
  <c r="R15" i="7"/>
  <c r="R16" i="7"/>
  <c r="R17" i="7"/>
  <c r="R18" i="7"/>
  <c r="R19" i="7"/>
  <c r="R20" i="7"/>
  <c r="R21" i="7"/>
  <c r="R22" i="7"/>
  <c r="R23" i="7"/>
  <c r="R13" i="7"/>
  <c r="O14" i="7"/>
  <c r="O15" i="7"/>
  <c r="O16" i="7"/>
  <c r="O17" i="7"/>
  <c r="O18" i="7"/>
  <c r="O19" i="7"/>
  <c r="O20" i="7"/>
  <c r="O21" i="7"/>
  <c r="O22" i="7"/>
  <c r="O23" i="7"/>
  <c r="O24" i="7"/>
  <c r="O13" i="7"/>
  <c r="L14" i="7"/>
  <c r="L15" i="7"/>
  <c r="L16" i="7"/>
  <c r="L17" i="7"/>
  <c r="L18" i="7"/>
  <c r="L19" i="7"/>
  <c r="L20" i="7"/>
  <c r="L21" i="7"/>
  <c r="L22" i="7"/>
  <c r="L23" i="7"/>
  <c r="L24" i="7"/>
  <c r="L13" i="7"/>
  <c r="I14" i="7"/>
  <c r="I15" i="7"/>
  <c r="I16" i="7"/>
  <c r="I17" i="7"/>
  <c r="I19" i="7"/>
  <c r="I20" i="7"/>
  <c r="I21" i="7"/>
  <c r="I22" i="7"/>
  <c r="I23" i="7"/>
  <c r="I24" i="7"/>
  <c r="I13" i="7"/>
  <c r="F13" i="7"/>
  <c r="C14" i="7"/>
  <c r="C15" i="7"/>
  <c r="C16" i="7"/>
  <c r="C17" i="7"/>
  <c r="C19" i="7"/>
  <c r="C20" i="7"/>
  <c r="C21" i="7"/>
  <c r="C22" i="7"/>
  <c r="C23" i="7"/>
  <c r="C24" i="7"/>
  <c r="C13" i="7"/>
  <c r="BK23" i="7" l="1"/>
  <c r="BK24" i="7"/>
  <c r="BE23" i="7"/>
  <c r="BE24" i="7"/>
  <c r="BB23" i="7"/>
  <c r="BB24" i="7"/>
  <c r="AY24" i="7"/>
  <c r="AV24" i="7"/>
  <c r="FP23" i="7"/>
  <c r="FP24" i="7"/>
  <c r="FL23" i="7"/>
  <c r="FL24" i="7"/>
  <c r="GK23" i="7" l="1"/>
  <c r="GK24" i="7"/>
  <c r="GN24" i="7"/>
  <c r="GA24" i="7"/>
  <c r="FX24" i="7"/>
  <c r="FH24" i="7"/>
  <c r="DH24" i="7"/>
  <c r="CS24" i="7"/>
  <c r="CP24" i="7"/>
  <c r="CM24" i="7"/>
  <c r="CJ24" i="7"/>
  <c r="CD24" i="7"/>
  <c r="CA24" i="7"/>
  <c r="BX24" i="7"/>
  <c r="BU24" i="7"/>
  <c r="BR24" i="7"/>
  <c r="AS24" i="7"/>
  <c r="AP24" i="7"/>
  <c r="AM24" i="7"/>
  <c r="AJ24" i="7"/>
  <c r="AG24" i="7"/>
  <c r="AD24" i="7"/>
  <c r="X24" i="7"/>
  <c r="U24" i="7"/>
  <c r="R24" i="7"/>
  <c r="GN23" i="7"/>
  <c r="GH23" i="7"/>
  <c r="GA23" i="7"/>
  <c r="FX23" i="7"/>
  <c r="DH23" i="7"/>
  <c r="CS23" i="7"/>
  <c r="CP23" i="7"/>
  <c r="CM23" i="7"/>
  <c r="CJ23" i="7"/>
  <c r="CD23" i="7"/>
  <c r="CA23" i="7"/>
  <c r="BX23" i="7"/>
  <c r="BU23" i="7"/>
  <c r="BR23" i="7"/>
  <c r="AD23" i="7"/>
  <c r="AD22" i="7"/>
  <c r="GN24" i="4"/>
  <c r="GK24" i="4"/>
  <c r="GH24" i="4"/>
  <c r="GA24" i="4"/>
  <c r="FX24" i="4"/>
  <c r="FP24" i="4"/>
  <c r="FL24" i="4"/>
  <c r="FH24" i="4"/>
  <c r="DN24" i="4"/>
  <c r="DK24" i="4"/>
  <c r="DH24" i="4"/>
  <c r="DE24" i="4"/>
  <c r="CY24" i="4"/>
  <c r="CV24" i="4"/>
  <c r="CS24" i="4"/>
  <c r="CP24" i="4"/>
  <c r="CM24" i="4"/>
  <c r="CJ24" i="4"/>
  <c r="CD24" i="4"/>
  <c r="CA24" i="4"/>
  <c r="BX24" i="4"/>
  <c r="BU24" i="4"/>
  <c r="BR24" i="4"/>
  <c r="AD24" i="4"/>
  <c r="I24" i="4"/>
  <c r="F24" i="4"/>
  <c r="GK23" i="4"/>
  <c r="GH23" i="4"/>
  <c r="GA23" i="4"/>
  <c r="FX23" i="4"/>
  <c r="FP23" i="4"/>
  <c r="FL23" i="4"/>
  <c r="CV23" i="4"/>
  <c r="CS23" i="4"/>
  <c r="CP23" i="4"/>
  <c r="CM23" i="4"/>
  <c r="CJ23" i="4"/>
  <c r="CA23" i="4"/>
  <c r="BX23" i="4"/>
  <c r="BU23" i="4"/>
  <c r="BR23" i="4"/>
  <c r="AD23" i="4"/>
  <c r="I23" i="4"/>
  <c r="F23" i="4"/>
  <c r="C23" i="4"/>
  <c r="GK22" i="4"/>
  <c r="AD22" i="4"/>
  <c r="I22" i="4"/>
  <c r="F22" i="4"/>
  <c r="C22" i="4"/>
  <c r="CD23" i="4" l="1"/>
  <c r="GK16" i="4"/>
  <c r="GK17" i="4"/>
  <c r="GK18" i="4"/>
  <c r="GK19" i="4"/>
  <c r="GK20" i="4"/>
  <c r="GK21" i="4"/>
  <c r="AD19" i="4" l="1"/>
  <c r="AD20" i="4"/>
  <c r="AD21" i="4"/>
  <c r="I19" i="4"/>
  <c r="I20" i="4"/>
  <c r="I21" i="4"/>
  <c r="F18" i="4"/>
  <c r="F19" i="4"/>
  <c r="F20" i="4"/>
  <c r="F21" i="4"/>
  <c r="C17" i="4"/>
  <c r="C18" i="4"/>
  <c r="C19" i="4"/>
  <c r="C20" i="4"/>
  <c r="C21" i="4"/>
  <c r="AD16" i="4" l="1"/>
  <c r="AD17" i="4"/>
  <c r="AD18" i="4"/>
  <c r="C16" i="4"/>
  <c r="H18" i="7" l="1"/>
  <c r="G18" i="7"/>
  <c r="F18" i="7" s="1"/>
  <c r="J18" i="7"/>
  <c r="K18" i="7"/>
  <c r="J17" i="4"/>
  <c r="K17" i="4"/>
  <c r="J18" i="4"/>
  <c r="K18" i="4"/>
  <c r="I18" i="7" l="1"/>
  <c r="I18" i="4"/>
  <c r="D18" i="7"/>
  <c r="E18" i="7"/>
  <c r="C18" i="7" l="1"/>
  <c r="I16" i="4"/>
  <c r="I17" i="4"/>
  <c r="F16" i="4"/>
  <c r="F17" i="4"/>
</calcChain>
</file>

<file path=xl/sharedStrings.xml><?xml version="1.0" encoding="utf-8"?>
<sst xmlns="http://schemas.openxmlformats.org/spreadsheetml/2006/main" count="597" uniqueCount="89">
  <si>
    <t>ПЛ</t>
  </si>
  <si>
    <t>ФЛ</t>
  </si>
  <si>
    <t>Вкупно</t>
  </si>
  <si>
    <t>Иницирани електронски</t>
  </si>
  <si>
    <t>Иницирани во хартиена форма</t>
  </si>
  <si>
    <t>Кредитни трансфери иницирани од МФИ кон други МФИ</t>
  </si>
  <si>
    <t>Чекови</t>
  </si>
  <si>
    <t>Вкупно плаќања со ПК</t>
  </si>
  <si>
    <t>Вкупно директни задолжувања во земјата</t>
  </si>
  <si>
    <t>Меморандум ставки:</t>
  </si>
  <si>
    <t>Директни задолжувања</t>
  </si>
  <si>
    <t>Кредитни трансфери во земјата - Вредност</t>
  </si>
  <si>
    <t>Кредитни трансфери во земјата - Број</t>
  </si>
  <si>
    <t>од кои:</t>
  </si>
  <si>
    <t>Платежни трансакции засновани на картичка  </t>
  </si>
  <si>
    <t>Платежни трансакции со електронски пари</t>
  </si>
  <si>
    <t>Парични дознаки</t>
  </si>
  <si>
    <t>Други платежни услуги</t>
  </si>
  <si>
    <t>Услуги за иницирање на плаќања</t>
  </si>
  <si>
    <t>Други услуги неопфатени со Законот за платежни услуги и платни системи</t>
  </si>
  <si>
    <t>Кредитни трансфери (вкупно)</t>
  </si>
  <si>
    <t>Иницирани во датотека/група</t>
  </si>
  <si>
    <t>Кредитен трансфер заснован на онлајн банкарство</t>
  </si>
  <si>
    <t>Плаќања при електронска трговија</t>
  </si>
  <si>
    <t>Решение за мобилни плаќања</t>
  </si>
  <si>
    <t xml:space="preserve">P2P решение за мобилни плаќања </t>
  </si>
  <si>
    <t xml:space="preserve">Вкупно </t>
  </si>
  <si>
    <t xml:space="preserve">Иницирани врз основа на едно плаќање </t>
  </si>
  <si>
    <t>Иницирани врз основа на решенија за присилна наплата</t>
  </si>
  <si>
    <t>Иницирани преку траен налог</t>
  </si>
  <si>
    <t xml:space="preserve">Кредитни трансфери обработени од МФИ по инструкции на државата и органите на државната власт   </t>
  </si>
  <si>
    <t>Платежни трансакции засновани на картичка со платни инструменти засновани на картичка издадени од резидентни ДПУ (со исклучок на картички само со функција на електронски пари)  </t>
  </si>
  <si>
    <t>Иницирани не по електронски пат</t>
  </si>
  <si>
    <t>Иницирани по електронски пат</t>
  </si>
  <si>
    <t>Бесконтактни плаќања</t>
  </si>
  <si>
    <t>Плаќања преку блиска комуникација (НФЦ)</t>
  </si>
  <si>
    <t>Иницирани на места на продажба за е-трговија</t>
  </si>
  <si>
    <t>Повторливи трансакции</t>
  </si>
  <si>
    <t>Иницирани на АТМ</t>
  </si>
  <si>
    <t>Други</t>
  </si>
  <si>
    <t>Обработени од платежни шеми</t>
  </si>
  <si>
    <t>Со дебитни картички</t>
  </si>
  <si>
    <t xml:space="preserve">Платежни трансакции засновани на картичка - Трансакции на повлекување на готовина </t>
  </si>
  <si>
    <t>Со картички со одложено задолжување</t>
  </si>
  <si>
    <t>Со кредитни картички</t>
  </si>
  <si>
    <t>Платежни трансакции со електронски пари издадени од резиденти ДПУ (вкупно)</t>
  </si>
  <si>
    <t>Со картичка на којашто може директно да се чуваат електронските пари</t>
  </si>
  <si>
    <t>Со сметки за електронски пари</t>
  </si>
  <si>
    <t>Достапни преку картичка</t>
  </si>
  <si>
    <t>P2P решение за мобилни плаќања</t>
  </si>
  <si>
    <t>Платежни трансакции со користење чекови</t>
  </si>
  <si>
    <t>Платежни трансакции со користење на парични дознаки</t>
  </si>
  <si>
    <t>Платежни трансакции со користење на други платежни инструменти</t>
  </si>
  <si>
    <t>Вкупни платежни трансакции</t>
  </si>
  <si>
    <t>Вкупни платежни трансакции иницирани преку ДПУ за иницирање на плаќања</t>
  </si>
  <si>
    <t>Одобрување сметки со едноставно книжење</t>
  </si>
  <si>
    <t xml:space="preserve"> Задолжување сметки со едноставно книжење</t>
  </si>
  <si>
    <t>Иницирани кон Народната банка</t>
  </si>
  <si>
    <t>Иницирани кон други банки и штедилници</t>
  </si>
  <si>
    <t>АТМ или друг терминалски уред на ДПУ</t>
  </si>
  <si>
    <t xml:space="preserve">Иницирани на терминалски уред ЕФТПОС </t>
  </si>
  <si>
    <t>Повлекување на готовина со платен инструмент заснован на картичка (со исклучок на трансакции само со функција на електронски пари)  (вкупно)</t>
  </si>
  <si>
    <r>
      <t xml:space="preserve">Други услуги коишто не се опфатени со Законот за платежни услуги и платни
системи
</t>
    </r>
    <r>
      <rPr>
        <sz val="11"/>
        <rFont val="Tahoma"/>
        <family val="2"/>
        <charset val="204"/>
      </rPr>
      <t>Во оваа ставка се пријавуваат податоци за други услуги коишто не се опфатени во Законот за платежни услуги и платни системи. Овие услуги се поделени на „одобрување на сметките со едноставно книжење“, „задолжување на сметките со едноставно книжење“ и „други“.</t>
    </r>
  </si>
  <si>
    <t>Електронските кредитни трансфери иницирани од немонетарни ФИ, од аспект на тоа дали се иницирани независно или како дел од група на кредитни трансфери коишто се иницирани заедно, се делат на иницирани во датотека/група и врз основа на едно плаќање. Понатаму, електронските кредитни трансфери, врз oснова на едно плаќање понатаму се делат на: Кредитен трансфер заснован на онлајн банкарство, АТМ или друг терминалски уред на ДПУ и Решение за мобилно плаќање.</t>
  </si>
  <si>
    <t>Кредитни трансфери иницирани од МФИ кон немонетарни ФИ</t>
  </si>
  <si>
    <t>Кредитните трансфери од секоја од наведените поткатегории, во однос на начинот на кој можат да бидат иницирани се делат  во две категории: иницирани во хaртиена форма и иницирани електронски. 
Кредитните трансфери иницирани од немонетарни ФИ, покрај поделбата според начинот на којшто можат да бидат инцирани (на хартиени и електронски), понатаму се делат и од аспект на тоа дали кредитните трансфери се иницирани врз основа на решенија за присилна наплата или преку траен налог.</t>
  </si>
  <si>
    <r>
      <t xml:space="preserve">Платежни трансакции засновани на картичка со платни инструменти засновани на картичка изадени од резидентни ДПУ (со исклучок на картички само со функција на електронски пари).                             </t>
    </r>
    <r>
      <rPr>
        <sz val="11"/>
        <rFont val="Tahoma"/>
        <family val="2"/>
        <charset val="204"/>
      </rPr>
      <t xml:space="preserve">Платежните трансакции засновани на картичка со платни инструменти засновани на картичка исто така се поделени на: „иницирани по електронски пат“ и „иницирани не по електронски пат“. Платежните трансакции со платни инструменти засновани на картички, иницирани по електронски пат понатаму се поделени на: „иницирани преку
решение за мобилни плаќања“,„иницирани на физичкиот терминалски уред ЕФТПОС“, „иницирани на местата за е-трговија“, „иницирани на АТМ“ и „други“. За платежните трансакции со платни инструменти засновани на картички се известува и од аспект на тоа дали картичката е дебитна, кредитна или со
одложена дебитна функција. Овде не се вклучуваат плаќањата со платните инструменти засновани на картички издадени во државата коишто имаат само функција на електронски пари.
</t>
    </r>
  </si>
  <si>
    <r>
      <rPr>
        <b/>
        <sz val="11"/>
        <rFont val="Tahoma"/>
        <family val="2"/>
        <charset val="204"/>
      </rPr>
      <t>Повлекување готовина со помош на платни инструменти засновани на картичка (освен трансакциите со електронски пари).</t>
    </r>
    <r>
      <rPr>
        <sz val="11"/>
        <rFont val="Tahoma"/>
        <family val="2"/>
        <charset val="204"/>
      </rPr>
      <t xml:space="preserve">                                                                                                                                         Повлекувањето готовина со платни инструменти засновани на картичка издадени од резидентни ДПУ (освен трансакции со електронски пари) и пријавени од ДПУ којшто ја издава платежната картичка се вклучени во оваа категорија за секоја функција на картичката (т.е. дебитна картичка, картичка со функција на одложено задолжување и кредитна функција.
</t>
    </r>
    <r>
      <rPr>
        <b/>
        <sz val="11"/>
        <rFont val="Tahoma"/>
        <family val="2"/>
        <charset val="204"/>
      </rPr>
      <t>Платежни трансакции со електронски пари</t>
    </r>
    <r>
      <rPr>
        <sz val="11"/>
        <rFont val="Tahoma"/>
        <family val="2"/>
        <charset val="204"/>
      </rPr>
      <t xml:space="preserve">
Секоја трансакција се брои во одделна поткатегорија: „со картичка на која може директно да се чуваат електронските пари“ или „со сметки за електронски пари“. Трансакциите „со сметки за електронски пари“ понатаму се поделени за да дадат информација за тоа колку од нив овозможуваат пристап преку картичка, решение за мобилни плаќања или друго.</t>
    </r>
  </si>
  <si>
    <r>
      <t xml:space="preserve">Чекови
</t>
    </r>
    <r>
      <rPr>
        <sz val="11"/>
        <rFont val="Tahoma"/>
        <family val="2"/>
        <charset val="204"/>
      </rPr>
      <t xml:space="preserve">Се искажуваат податоци за чековите коишто се поднесени за исплата од имателот и наплатени на товар на платежните сметки во банката, а коишто банката ги примила преку својата деловна мрежа или преку трета страна (институција којашто врз основа на договор ги извршува плаќањата во име и за сметка на банката). </t>
    </r>
    <r>
      <rPr>
        <b/>
        <sz val="11"/>
        <rFont val="Tahoma"/>
        <family val="2"/>
        <charset val="204"/>
      </rPr>
      <t xml:space="preserve">
Парични дознаки
</t>
    </r>
    <r>
      <rPr>
        <sz val="11"/>
        <rFont val="Tahoma"/>
        <family val="2"/>
        <charset val="204"/>
      </rPr>
      <t>Се внесуваат податоците за платежната услуга  ̶  парични дознаки во денари. Приемот на парични средства од плаќачот, со цел соодветниот износ на парични средства да му се пренесе на примачот или на друг ДПУ којшто дејствува во име и за сметка на примачот и/или при која паричните средства се примаат во име и за сметка на примачот и му се ставаат на негово располагање, без да се отвори платежна сметка во име на плаќачот или примачот, се внесува во категоријата „Парични дознаки“.</t>
    </r>
    <r>
      <rPr>
        <b/>
        <sz val="11"/>
        <rFont val="Tahoma"/>
        <family val="2"/>
        <charset val="204"/>
      </rPr>
      <t xml:space="preserve">
Даватели на услуги за иницирање на плаќањето
</t>
    </r>
    <r>
      <rPr>
        <sz val="11"/>
        <rFont val="Tahoma"/>
        <family val="2"/>
        <charset val="204"/>
      </rPr>
      <t>Се внесуваат податоци за платежните транскации иницирани преку давателите на услуги за иницирање на плаќањата. Овие трансакции не се вклучени во „Вкупните платежни трансакции коишто вклучуваат немонетарни ФИ“, бидејќи тие се вклучени и во соодветниот платен инструмент што се користи за трансакцијата.</t>
    </r>
    <r>
      <rPr>
        <b/>
        <sz val="11"/>
        <rFont val="Tahoma"/>
        <family val="2"/>
        <charset val="204"/>
      </rPr>
      <t xml:space="preserve">
Други платежни услуги
</t>
    </r>
    <r>
      <rPr>
        <sz val="11"/>
        <rFont val="Tahoma"/>
        <family val="2"/>
        <charset val="204"/>
      </rPr>
      <t xml:space="preserve"> Во оваа ставка се пријавуваат податоците за другите платежни услуги коишто се опфатени во членот 8 од Законот за платежни услуги и платни системи, но кои не може да се распределат во ниедна категорија на платежни услуги опфатени во оваа табела. Се внесуваат податоци за повлекување/внесување готовина на шалтерите на ДПУ со користење налог за повлекување, односно внесување готовина соодветно, вклучувајќи и кога картичката се употребува за идентификување на плаќачот.</t>
    </r>
    <r>
      <rPr>
        <b/>
        <sz val="11"/>
        <rFont val="Tahoma"/>
        <family val="2"/>
        <charset val="204"/>
      </rPr>
      <t xml:space="preserve">
</t>
    </r>
  </si>
  <si>
    <r>
      <rPr>
        <b/>
        <sz val="11"/>
        <rFont val="Tahoma"/>
        <family val="2"/>
        <charset val="204"/>
      </rPr>
      <t xml:space="preserve">Платежни трансакции коишто вклучуваат немонетарни ФИ </t>
    </r>
    <r>
      <rPr>
        <sz val="11"/>
        <rFont val="Tahoma"/>
        <family val="2"/>
        <charset val="204"/>
      </rPr>
      <t xml:space="preserve">
Табелата ги вклучува сите трансакции иницирани со платен налог – платен инструмент: кредитни трансфери, директни задолжувања, платежни трансакации засновани на картичка, повлекување готовина со помош на платни инструменти засновани на картичка, платежни трансакции со електронски пари, чекови, парични дознаки, даватели на услуги за иницирање на плаќањето, други платежни услуги и други услуги коишто не се опфатени со Законот за платежни услуги и платни системи.                                                                                                                          Трансакциите во табелата ги вклучуваат трансакциите на физичките и правните лица коишто му припаѓаат на секторот на немонетарни финансиски институции (немонетарни ФИ). Се вклучуваат сите трансакции во кои физичките и правните лица се налогодавач, односно налогопримач на средствата, независно дали трансакцијата е иницирана од нивна страна или од страна на правни лица коишто му припаѓаат на секторот на монетарни финансиски институции (МФИ). Тие можат да бидат иницирани од страна на немонетарни ФИ кон некоја договорна страна (немонетарни ФИ или МФИ) или од страна на МФИ, каде што договорната страна е немонетарна ФИ.
                                                                                                                                                                                Секторот на МФИ ги вклучува Народната банка, банките и штедилниците, во согласност со Законот за банките и фондовите на пазарот на пари. Трансакциите во коишто налоговачот и налогопримачот се МФИ се вклучуваат во меморандумската ставка: „Кредитни трансфери иницирани од МФИ кон други МФИ“.
</t>
    </r>
    <r>
      <rPr>
        <b/>
        <sz val="11"/>
        <rFont val="Tahoma"/>
        <family val="2"/>
        <charset val="204"/>
      </rPr>
      <t xml:space="preserve"> 
Вкупните кредитни трансфери во земјата претставуваат збир од следниве поткатегории: Кредитни трансфери иницирани од немонетарни ФИ, Кредитни трансфери иницирани од МФИ кон немонетарни ФИ и Кредитни трансфери обработени од МФИ по инструкции на државата и органите на државната власт. </t>
    </r>
    <r>
      <rPr>
        <sz val="11"/>
        <rFont val="Tahoma"/>
        <family val="2"/>
        <charset val="204"/>
      </rPr>
      <t xml:space="preserve">
</t>
    </r>
  </si>
  <si>
    <t>Платежни трансакции коишто вклучуваат немонетарни ФИ</t>
  </si>
  <si>
    <t>Вкупно платежни трансакции коишто вклучуваат немонетарни ФИ</t>
  </si>
  <si>
    <t>Кредитни трансфери иницирани од немонетарни ФИ</t>
  </si>
  <si>
    <t>година</t>
  </si>
  <si>
    <t>месец</t>
  </si>
  <si>
    <t>Податоците за известувачкиот период од јануари до март 2024 година се ажурирани во септември 2024 година</t>
  </si>
  <si>
    <t>Јан</t>
  </si>
  <si>
    <t>Фев</t>
  </si>
  <si>
    <t>Мар</t>
  </si>
  <si>
    <t>Апр</t>
  </si>
  <si>
    <t>Мај</t>
  </si>
  <si>
    <t>Јун</t>
  </si>
  <si>
    <t xml:space="preserve">Јул </t>
  </si>
  <si>
    <t>Авг</t>
  </si>
  <si>
    <t>Сеп</t>
  </si>
  <si>
    <t>Окт</t>
  </si>
  <si>
    <t>Ное</t>
  </si>
  <si>
    <t>Дек</t>
  </si>
  <si>
    <t>Последно ревидирано на: 28.03.2025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</si>
</sst>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0"/>
      <color theme="1"/>
      <name val="Tahoma"/>
      <family val="2"/>
      <charset val="204"/>
    </font>
    <font>
      <sz val="10"/>
      <color theme="1"/>
      <name val="Tahoma"/>
      <family val="2"/>
      <charset val="204"/>
    </font>
    <font>
      <sz val="10"/>
      <name val="Tahoma"/>
      <family val="2"/>
      <charset val="204"/>
    </font>
    <font>
      <sz val="10"/>
      <color rgb="FF000000"/>
      <name val="Tahoma"/>
      <family val="2"/>
      <charset val="204"/>
    </font>
    <font>
      <b/>
      <sz val="10"/>
      <color theme="0"/>
      <name val="Tahoma"/>
      <family val="2"/>
      <charset val="204"/>
    </font>
    <font>
      <b/>
      <sz val="12"/>
      <color theme="0"/>
      <name val="Tahoma"/>
      <family val="2"/>
      <charset val="204"/>
    </font>
    <font>
      <b/>
      <sz val="11"/>
      <color theme="0"/>
      <name val="Tahoma"/>
      <family val="2"/>
      <charset val="204"/>
    </font>
    <font>
      <b/>
      <sz val="11"/>
      <color theme="1"/>
      <name val="Tahoma"/>
      <family val="2"/>
      <charset val="204"/>
    </font>
    <font>
      <i/>
      <sz val="10"/>
      <name val="Tahoma"/>
      <family val="2"/>
      <charset val="204"/>
    </font>
    <font>
      <sz val="11"/>
      <color rgb="FF000000"/>
      <name val="Calibri"/>
      <family val="2"/>
      <charset val="204"/>
    </font>
    <font>
      <sz val="11"/>
      <name val="Tahoma"/>
      <family val="2"/>
      <charset val="204"/>
    </font>
    <font>
      <sz val="11"/>
      <name val="Calibri"/>
      <family val="2"/>
      <charset val="204"/>
    </font>
    <font>
      <b/>
      <sz val="11"/>
      <name val="Tahoma"/>
      <family val="2"/>
      <charset val="204"/>
    </font>
    <font>
      <sz val="11"/>
      <color theme="1"/>
      <name val="Tahoma"/>
      <family val="2"/>
      <charset val="204"/>
    </font>
    <font>
      <sz val="11"/>
      <color rgb="FFFF0000"/>
      <name val="Tahoma"/>
      <family val="2"/>
      <charset val="204"/>
    </font>
    <font>
      <b/>
      <sz val="11"/>
      <color rgb="FF000000"/>
      <name val="Tahoma"/>
      <family val="2"/>
      <charset val="204"/>
    </font>
    <font>
      <sz val="11"/>
      <color rgb="FF000000"/>
      <name val="Tahoma"/>
      <family val="2"/>
      <charset val="204"/>
    </font>
    <font>
      <b/>
      <sz val="14"/>
      <color theme="1"/>
      <name val="Tahoma"/>
      <family val="2"/>
      <charset val="204"/>
    </font>
    <font>
      <sz val="11"/>
      <color theme="1"/>
      <name val="Calibri"/>
      <family val="2"/>
      <scheme val="minor"/>
    </font>
    <font>
      <i/>
      <u/>
      <sz val="11"/>
      <color rgb="FF000000"/>
      <name val="Tahoma"/>
      <family val="2"/>
      <charset val="204"/>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6F5EE"/>
        <bgColor rgb="FFF4F3EC"/>
      </patternFill>
    </fill>
    <fill>
      <patternFill patternType="solid">
        <fgColor rgb="FFF8F7F2"/>
        <bgColor indexed="64"/>
      </patternFill>
    </fill>
    <fill>
      <patternFill patternType="solid">
        <fgColor rgb="FF16365C"/>
        <bgColor indexed="64"/>
      </patternFill>
    </fill>
    <fill>
      <patternFill patternType="solid">
        <fgColor rgb="FF16365C"/>
        <bgColor rgb="FFD8D3BA"/>
      </patternFill>
    </fill>
    <fill>
      <patternFill patternType="solid">
        <fgColor rgb="FFFFFFFF"/>
        <bgColor rgb="FFFFFFFF"/>
      </patternFill>
    </fill>
    <fill>
      <patternFill patternType="solid">
        <fgColor rgb="FFC4BD97"/>
        <bgColor indexed="64"/>
      </patternFill>
    </fill>
    <fill>
      <patternFill patternType="solid">
        <fgColor rgb="FFDDD9C4"/>
        <bgColor indexed="64"/>
      </patternFill>
    </fill>
    <fill>
      <patternFill patternType="solid">
        <fgColor rgb="FFEEECE1"/>
        <bgColor indexed="64"/>
      </patternFill>
    </fill>
  </fills>
  <borders count="18">
    <border>
      <left/>
      <right/>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right style="slantDashDot">
        <color theme="7" tint="-0.249977111117893"/>
      </right>
      <top/>
      <bottom/>
      <diagonal/>
    </border>
    <border>
      <left style="slantDashDot">
        <color theme="7" tint="-0.249977111117893"/>
      </left>
      <right style="slantDashDot">
        <color theme="7" tint="-0.249977111117893"/>
      </right>
      <top style="slantDashDot">
        <color theme="7" tint="-0.249977111117893"/>
      </top>
      <bottom style="slantDashDot">
        <color theme="7" tint="-0.249977111117893"/>
      </bottom>
      <diagonal/>
    </border>
    <border>
      <left style="slantDashDot">
        <color theme="7" tint="-0.249977111117893"/>
      </left>
      <right/>
      <top style="slantDashDot">
        <color theme="7" tint="-0.249977111117893"/>
      </top>
      <bottom/>
      <diagonal/>
    </border>
    <border>
      <left/>
      <right/>
      <top style="slantDashDot">
        <color theme="7" tint="-0.249977111117893"/>
      </top>
      <bottom/>
      <diagonal/>
    </border>
    <border>
      <left/>
      <right style="slantDashDot">
        <color theme="7" tint="-0.249977111117893"/>
      </right>
      <top style="slantDashDot">
        <color theme="7" tint="-0.249977111117893"/>
      </top>
      <bottom/>
      <diagonal/>
    </border>
    <border>
      <left style="slantDashDot">
        <color theme="7" tint="-0.249977111117893"/>
      </left>
      <right/>
      <top/>
      <bottom/>
      <diagonal/>
    </border>
    <border>
      <left style="slantDashDot">
        <color theme="7" tint="-0.249977111117893"/>
      </left>
      <right/>
      <top/>
      <bottom style="slantDashDot">
        <color theme="7" tint="-0.249977111117893"/>
      </bottom>
      <diagonal/>
    </border>
    <border>
      <left/>
      <right/>
      <top/>
      <bottom style="slantDashDot">
        <color theme="7" tint="-0.249977111117893"/>
      </bottom>
      <diagonal/>
    </border>
    <border>
      <left/>
      <right style="slantDashDot">
        <color theme="7" tint="-0.249977111117893"/>
      </right>
      <top/>
      <bottom style="slantDashDot">
        <color theme="7" tint="-0.249977111117893"/>
      </bottom>
      <diagonal/>
    </border>
    <border>
      <left style="slantDashDot">
        <color theme="7" tint="-0.249977111117893"/>
      </left>
      <right/>
      <top style="slantDashDot">
        <color theme="7" tint="-0.249977111117893"/>
      </top>
      <bottom style="slantDashDot">
        <color theme="7" tint="-0.249977111117893"/>
      </bottom>
      <diagonal/>
    </border>
    <border>
      <left/>
      <right/>
      <top style="slantDashDot">
        <color theme="7" tint="-0.249977111117893"/>
      </top>
      <bottom style="slantDashDot">
        <color theme="7" tint="-0.249977111117893"/>
      </bottom>
      <diagonal/>
    </border>
    <border>
      <left/>
      <right style="slantDashDot">
        <color theme="7" tint="-0.249977111117893"/>
      </right>
      <top style="slantDashDot">
        <color theme="7" tint="-0.249977111117893"/>
      </top>
      <bottom style="slantDashDot">
        <color theme="7" tint="-0.249977111117893"/>
      </bottom>
      <diagonal/>
    </border>
    <border>
      <left style="slantDashDot">
        <color theme="7" tint="-0.249977111117893"/>
      </left>
      <right style="slantDashDot">
        <color theme="7" tint="-0.249977111117893"/>
      </right>
      <top style="slantDashDot">
        <color theme="7" tint="-0.249977111117893"/>
      </top>
      <bottom/>
      <diagonal/>
    </border>
    <border>
      <left style="slantDashDot">
        <color theme="7" tint="-0.249977111117893"/>
      </left>
      <right style="slantDashDot">
        <color theme="7" tint="-0.249977111117893"/>
      </right>
      <top/>
      <bottom/>
      <diagonal/>
    </border>
    <border>
      <left style="slantDashDot">
        <color theme="7" tint="-0.249977111117893"/>
      </left>
      <right style="slantDashDot">
        <color theme="7" tint="-0.249977111117893"/>
      </right>
      <top/>
      <bottom style="slantDashDot">
        <color theme="7" tint="-0.249977111117893"/>
      </bottom>
      <diagonal/>
    </border>
  </borders>
  <cellStyleXfs count="6">
    <xf numFmtId="0" fontId="0" fillId="0" borderId="0"/>
    <xf numFmtId="0" fontId="2" fillId="0" borderId="0"/>
    <xf numFmtId="0" fontId="2" fillId="0" borderId="0"/>
    <xf numFmtId="0" fontId="12" fillId="0" borderId="0"/>
    <xf numFmtId="9" fontId="21" fillId="0" borderId="0" applyFont="0" applyFill="0" applyBorder="0" applyAlignment="0" applyProtection="0"/>
    <xf numFmtId="0" fontId="1" fillId="0" borderId="0"/>
  </cellStyleXfs>
  <cellXfs count="178">
    <xf numFmtId="0" fontId="0" fillId="0" borderId="0" xfId="0"/>
    <xf numFmtId="0" fontId="13" fillId="8" borderId="0" xfId="3" applyFont="1" applyFill="1" applyBorder="1"/>
    <xf numFmtId="0" fontId="13" fillId="2" borderId="0" xfId="3" applyFont="1" applyFill="1"/>
    <xf numFmtId="0" fontId="14" fillId="0" borderId="0" xfId="3" applyFont="1" applyAlignment="1"/>
    <xf numFmtId="0" fontId="13" fillId="8" borderId="1" xfId="3" applyFont="1" applyFill="1" applyBorder="1" applyAlignment="1">
      <alignment horizontal="left" vertical="top" wrapText="1"/>
    </xf>
    <xf numFmtId="0" fontId="13" fillId="8" borderId="0" xfId="3" applyFont="1" applyFill="1" applyBorder="1" applyAlignment="1">
      <alignment vertical="center"/>
    </xf>
    <xf numFmtId="0" fontId="13" fillId="8" borderId="2" xfId="3" applyFont="1" applyFill="1" applyBorder="1" applyAlignment="1">
      <alignment horizontal="left" wrapText="1"/>
    </xf>
    <xf numFmtId="0" fontId="15" fillId="8" borderId="2" xfId="3" applyFont="1" applyFill="1" applyBorder="1" applyAlignment="1">
      <alignment horizontal="left" wrapText="1"/>
    </xf>
    <xf numFmtId="0" fontId="15" fillId="8" borderId="2" xfId="3" applyFont="1" applyFill="1" applyBorder="1" applyAlignment="1">
      <alignment horizontal="left" vertical="center" wrapText="1"/>
    </xf>
    <xf numFmtId="0" fontId="16" fillId="2" borderId="0" xfId="0" applyFont="1" applyFill="1"/>
    <xf numFmtId="0" fontId="16" fillId="2" borderId="0" xfId="0" applyFont="1" applyFill="1" applyAlignment="1">
      <alignment vertical="center"/>
    </xf>
    <xf numFmtId="0" fontId="16" fillId="2" borderId="0" xfId="0" applyFont="1" applyFill="1" applyBorder="1" applyAlignment="1">
      <alignment vertical="center"/>
    </xf>
    <xf numFmtId="0" fontId="16" fillId="2" borderId="0" xfId="0" applyFont="1" applyFill="1" applyAlignment="1">
      <alignment horizontal="center" vertical="center"/>
    </xf>
    <xf numFmtId="3" fontId="17" fillId="2" borderId="0" xfId="0" applyNumberFormat="1" applyFont="1" applyFill="1" applyAlignment="1">
      <alignment vertical="center"/>
    </xf>
    <xf numFmtId="3" fontId="17" fillId="2" borderId="0" xfId="0" applyNumberFormat="1" applyFont="1" applyFill="1" applyBorder="1" applyAlignment="1">
      <alignment vertical="center"/>
    </xf>
    <xf numFmtId="0" fontId="20" fillId="2" borderId="0" xfId="0" applyFont="1" applyFill="1"/>
    <xf numFmtId="0" fontId="16" fillId="2" borderId="3" xfId="0" applyFont="1" applyFill="1" applyBorder="1" applyAlignment="1">
      <alignment vertical="center"/>
    </xf>
    <xf numFmtId="3" fontId="17" fillId="2" borderId="3" xfId="0" applyNumberFormat="1" applyFont="1" applyFill="1" applyBorder="1" applyAlignment="1">
      <alignment vertical="center"/>
    </xf>
    <xf numFmtId="0" fontId="18" fillId="3" borderId="4" xfId="0" applyFont="1" applyFill="1" applyBorder="1" applyAlignment="1">
      <alignment horizontal="center" vertical="center"/>
    </xf>
    <xf numFmtId="0" fontId="18" fillId="5" borderId="4" xfId="0" applyFont="1" applyFill="1" applyBorder="1" applyAlignment="1">
      <alignment horizontal="center" vertical="center"/>
    </xf>
    <xf numFmtId="0" fontId="16" fillId="2" borderId="10" xfId="0" applyFont="1" applyFill="1" applyBorder="1"/>
    <xf numFmtId="0" fontId="16" fillId="2" borderId="0" xfId="0" applyFont="1" applyFill="1" applyBorder="1"/>
    <xf numFmtId="4" fontId="16" fillId="2" borderId="0" xfId="0" applyNumberFormat="1" applyFont="1" applyFill="1"/>
    <xf numFmtId="3" fontId="18" fillId="5" borderId="4" xfId="0" applyNumberFormat="1" applyFont="1" applyFill="1" applyBorder="1" applyAlignment="1">
      <alignment horizontal="center" vertical="center"/>
    </xf>
    <xf numFmtId="3" fontId="19" fillId="2" borderId="4" xfId="0" applyNumberFormat="1" applyFont="1" applyFill="1" applyBorder="1" applyAlignment="1">
      <alignment horizontal="center" vertical="center"/>
    </xf>
    <xf numFmtId="3" fontId="19" fillId="2" borderId="12" xfId="0" applyNumberFormat="1" applyFont="1" applyFill="1" applyBorder="1" applyAlignment="1">
      <alignment horizontal="center" vertical="center"/>
    </xf>
    <xf numFmtId="3" fontId="19" fillId="2" borderId="14" xfId="0" applyNumberFormat="1" applyFont="1" applyFill="1" applyBorder="1" applyAlignment="1">
      <alignment horizontal="center" vertical="center"/>
    </xf>
    <xf numFmtId="3" fontId="19" fillId="2" borderId="11" xfId="0" applyNumberFormat="1" applyFont="1" applyFill="1" applyBorder="1" applyAlignment="1">
      <alignment horizontal="center" vertical="center"/>
    </xf>
    <xf numFmtId="3" fontId="19" fillId="2" borderId="10" xfId="0" applyNumberFormat="1" applyFont="1" applyFill="1" applyBorder="1" applyAlignment="1">
      <alignment horizontal="center" vertical="center"/>
    </xf>
    <xf numFmtId="3" fontId="16" fillId="2" borderId="0" xfId="0" applyNumberFormat="1" applyFont="1" applyFill="1" applyAlignment="1">
      <alignment vertical="center"/>
    </xf>
    <xf numFmtId="3" fontId="16" fillId="2" borderId="0" xfId="0" applyNumberFormat="1" applyFont="1" applyFill="1" applyBorder="1" applyAlignment="1">
      <alignment vertical="center"/>
    </xf>
    <xf numFmtId="3" fontId="18" fillId="5" borderId="14" xfId="0" applyNumberFormat="1" applyFont="1" applyFill="1" applyBorder="1" applyAlignment="1">
      <alignment horizontal="center" vertical="center"/>
    </xf>
    <xf numFmtId="164" fontId="16" fillId="2" borderId="0" xfId="4" applyNumberFormat="1" applyFont="1" applyFill="1"/>
    <xf numFmtId="0" fontId="8" fillId="6" borderId="0" xfId="0" applyFont="1" applyFill="1" applyBorder="1" applyAlignment="1">
      <alignment horizontal="left" vertical="center"/>
    </xf>
    <xf numFmtId="0" fontId="8" fillId="6" borderId="10" xfId="0" applyFont="1" applyFill="1" applyBorder="1" applyAlignment="1">
      <alignment horizontal="left" vertical="center"/>
    </xf>
    <xf numFmtId="0" fontId="16" fillId="9" borderId="0" xfId="0" applyFont="1" applyFill="1" applyBorder="1" applyAlignment="1">
      <alignment vertical="center"/>
    </xf>
    <xf numFmtId="0" fontId="16" fillId="9" borderId="13" xfId="0" applyFont="1" applyFill="1" applyBorder="1" applyAlignment="1">
      <alignment vertical="center"/>
    </xf>
    <xf numFmtId="0" fontId="16" fillId="9" borderId="13" xfId="0" applyFont="1" applyFill="1" applyBorder="1" applyAlignment="1">
      <alignment horizontal="center" vertical="center"/>
    </xf>
    <xf numFmtId="0" fontId="5" fillId="11" borderId="0" xfId="0" applyFont="1" applyFill="1" applyBorder="1" applyAlignment="1">
      <alignment vertical="center" wrapText="1"/>
    </xf>
    <xf numFmtId="0" fontId="5" fillId="11" borderId="14" xfId="0" applyFont="1" applyFill="1" applyBorder="1" applyAlignment="1">
      <alignment vertical="center" wrapText="1"/>
    </xf>
    <xf numFmtId="0" fontId="16" fillId="9" borderId="6" xfId="0" applyFont="1" applyFill="1" applyBorder="1" applyAlignment="1">
      <alignment vertical="center"/>
    </xf>
    <xf numFmtId="0" fontId="16" fillId="9" borderId="7" xfId="0" applyFont="1" applyFill="1" applyBorder="1" applyAlignment="1">
      <alignment vertical="center"/>
    </xf>
    <xf numFmtId="0" fontId="18" fillId="10" borderId="4" xfId="0" applyFont="1" applyFill="1" applyBorder="1" applyAlignment="1">
      <alignment horizontal="center" vertical="center"/>
    </xf>
    <xf numFmtId="3" fontId="18" fillId="10" borderId="4" xfId="0" applyNumberFormat="1" applyFont="1" applyFill="1" applyBorder="1" applyAlignment="1">
      <alignment horizontal="center" vertical="center"/>
    </xf>
    <xf numFmtId="3" fontId="19" fillId="10" borderId="4" xfId="0" applyNumberFormat="1" applyFont="1" applyFill="1" applyBorder="1" applyAlignment="1">
      <alignment horizontal="center" vertical="center"/>
    </xf>
    <xf numFmtId="3" fontId="19" fillId="10" borderId="12" xfId="0" applyNumberFormat="1" applyFont="1" applyFill="1" applyBorder="1" applyAlignment="1">
      <alignment horizontal="center" vertical="center"/>
    </xf>
    <xf numFmtId="0" fontId="16" fillId="9" borderId="3" xfId="0" applyFont="1" applyFill="1" applyBorder="1" applyAlignment="1">
      <alignment vertical="center"/>
    </xf>
    <xf numFmtId="0" fontId="6" fillId="11" borderId="12" xfId="0" applyFont="1" applyFill="1" applyBorder="1" applyAlignment="1">
      <alignment vertical="center"/>
    </xf>
    <xf numFmtId="0" fontId="6" fillId="11" borderId="13" xfId="0" applyFont="1" applyFill="1" applyBorder="1" applyAlignment="1">
      <alignment vertical="center"/>
    </xf>
    <xf numFmtId="0" fontId="6" fillId="11" borderId="14" xfId="0"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3" fontId="18" fillId="10" borderId="12" xfId="0" applyNumberFormat="1" applyFont="1" applyFill="1" applyBorder="1" applyAlignment="1">
      <alignment horizontal="center" vertical="center"/>
    </xf>
    <xf numFmtId="3" fontId="19" fillId="10" borderId="9" xfId="0" applyNumberFormat="1" applyFont="1" applyFill="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4" fillId="2" borderId="0" xfId="0" applyFont="1" applyFill="1"/>
    <xf numFmtId="0" fontId="6" fillId="2" borderId="16" xfId="0" applyFont="1" applyFill="1" applyBorder="1" applyAlignment="1">
      <alignment horizontal="right" vertical="center"/>
    </xf>
    <xf numFmtId="0" fontId="3" fillId="2" borderId="0" xfId="0" applyNumberFormat="1" applyFont="1" applyFill="1" applyAlignment="1">
      <alignment horizontal="left"/>
    </xf>
    <xf numFmtId="3" fontId="19" fillId="0" borderId="4" xfId="0" applyNumberFormat="1" applyFont="1" applyFill="1" applyBorder="1" applyAlignment="1">
      <alignment horizontal="center" vertical="center"/>
    </xf>
    <xf numFmtId="3" fontId="16" fillId="2" borderId="0" xfId="0" applyNumberFormat="1" applyFont="1" applyFill="1"/>
    <xf numFmtId="3" fontId="16" fillId="0" borderId="0" xfId="0" applyNumberFormat="1" applyFont="1" applyFill="1" applyAlignment="1">
      <alignment vertical="center"/>
    </xf>
    <xf numFmtId="3" fontId="16" fillId="0" borderId="0" xfId="0" applyNumberFormat="1" applyFont="1" applyFill="1" applyBorder="1" applyAlignment="1">
      <alignment vertical="center"/>
    </xf>
    <xf numFmtId="4" fontId="16" fillId="0" borderId="0" xfId="0" applyNumberFormat="1" applyFont="1" applyFill="1"/>
    <xf numFmtId="0" fontId="16" fillId="0" borderId="0" xfId="0" applyFont="1" applyFill="1"/>
    <xf numFmtId="4" fontId="6" fillId="2" borderId="15" xfId="0" applyNumberFormat="1" applyFont="1" applyFill="1" applyBorder="1" applyAlignment="1">
      <alignment horizontal="right" vertical="center"/>
    </xf>
    <xf numFmtId="0" fontId="4" fillId="2" borderId="11" xfId="0" applyFont="1" applyFill="1" applyBorder="1"/>
    <xf numFmtId="0" fontId="6" fillId="2" borderId="17" xfId="0" applyFont="1" applyFill="1" applyBorder="1" applyAlignment="1">
      <alignment horizontal="right" vertical="center"/>
    </xf>
    <xf numFmtId="0" fontId="22" fillId="2" borderId="0" xfId="0" applyFont="1" applyFill="1" applyAlignment="1">
      <alignment vertical="center"/>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8" fillId="6" borderId="8" xfId="0" applyFont="1" applyFill="1" applyBorder="1" applyAlignment="1">
      <alignment horizontal="left" vertical="center"/>
    </xf>
    <xf numFmtId="0" fontId="8" fillId="6" borderId="0" xfId="0" applyFont="1" applyFill="1" applyBorder="1" applyAlignment="1">
      <alignment horizontal="left" vertical="center"/>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7" fillId="7" borderId="0" xfId="0" applyFont="1" applyFill="1" applyBorder="1" applyAlignment="1">
      <alignment horizontal="left" vertical="center" wrapText="1"/>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6" fillId="11" borderId="14" xfId="0" applyFont="1" applyFill="1" applyBorder="1" applyAlignment="1">
      <alignment horizontal="center" vertical="center"/>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6" fillId="11" borderId="12" xfId="0" applyFont="1" applyFill="1" applyBorder="1" applyAlignment="1">
      <alignment horizontal="left" vertical="center"/>
    </xf>
    <xf numFmtId="0" fontId="6" fillId="11" borderId="13" xfId="0" applyFont="1" applyFill="1" applyBorder="1" applyAlignment="1">
      <alignment horizontal="left" vertical="center"/>
    </xf>
    <xf numFmtId="0" fontId="6" fillId="11" borderId="14" xfId="0" applyFont="1" applyFill="1" applyBorder="1" applyAlignment="1">
      <alignment horizontal="left" vertical="center"/>
    </xf>
    <xf numFmtId="0" fontId="5" fillId="11" borderId="12"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5" fillId="11" borderId="1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8" fillId="6"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3" xfId="0" applyFont="1" applyFill="1" applyBorder="1" applyAlignment="1">
      <alignment horizontal="center" vertical="center"/>
    </xf>
    <xf numFmtId="0" fontId="5" fillId="11" borderId="12" xfId="0" applyFont="1" applyFill="1" applyBorder="1" applyAlignment="1">
      <alignment horizontal="left" vertical="center" wrapText="1"/>
    </xf>
    <xf numFmtId="0" fontId="5" fillId="11" borderId="13" xfId="0" applyFont="1" applyFill="1" applyBorder="1" applyAlignment="1">
      <alignment horizontal="left" vertical="center" wrapText="1"/>
    </xf>
    <xf numFmtId="0" fontId="5" fillId="11" borderId="14" xfId="0" applyFont="1" applyFill="1" applyBorder="1" applyAlignment="1">
      <alignment horizontal="left" vertical="center" wrapText="1"/>
    </xf>
    <xf numFmtId="0" fontId="8" fillId="6" borderId="5" xfId="0" applyFont="1" applyFill="1" applyBorder="1" applyAlignment="1">
      <alignment horizontal="left" vertical="center"/>
    </xf>
    <xf numFmtId="0" fontId="8" fillId="6" borderId="6" xfId="0" applyFont="1" applyFill="1" applyBorder="1" applyAlignment="1">
      <alignment horizontal="left" vertical="center"/>
    </xf>
    <xf numFmtId="0" fontId="8" fillId="6" borderId="7" xfId="0" applyFont="1" applyFill="1" applyBorder="1" applyAlignment="1">
      <alignment horizontal="left" vertical="center"/>
    </xf>
    <xf numFmtId="0" fontId="8" fillId="6" borderId="11" xfId="0" applyFont="1" applyFill="1" applyBorder="1" applyAlignment="1">
      <alignment horizontal="left" vertical="center"/>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6" fillId="11" borderId="12" xfId="0" applyFont="1" applyFill="1" applyBorder="1" applyAlignment="1">
      <alignment horizontal="left" vertical="center"/>
    </xf>
    <xf numFmtId="0" fontId="16" fillId="11" borderId="13" xfId="0" applyFont="1" applyFill="1" applyBorder="1" applyAlignment="1">
      <alignment horizontal="left" vertical="center"/>
    </xf>
    <xf numFmtId="0" fontId="16" fillId="11" borderId="14" xfId="0" applyFont="1" applyFill="1" applyBorder="1" applyAlignment="1">
      <alignment horizontal="left" vertical="center"/>
    </xf>
    <xf numFmtId="0" fontId="16" fillId="9" borderId="13" xfId="0" applyFont="1" applyFill="1" applyBorder="1" applyAlignment="1">
      <alignment horizontal="center" vertical="center"/>
    </xf>
    <xf numFmtId="0" fontId="6" fillId="11" borderId="9" xfId="0" applyFont="1" applyFill="1" applyBorder="1" applyAlignment="1">
      <alignment horizontal="center" vertical="center"/>
    </xf>
    <xf numFmtId="0" fontId="6" fillId="11" borderId="10" xfId="0" applyFont="1" applyFill="1" applyBorder="1" applyAlignment="1">
      <alignment horizontal="center" vertical="center"/>
    </xf>
    <xf numFmtId="0" fontId="6" fillId="11" borderId="0"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6" xfId="0" applyFont="1" applyFill="1" applyBorder="1" applyAlignment="1">
      <alignment horizontal="center" vertical="center"/>
    </xf>
    <xf numFmtId="0" fontId="6" fillId="11" borderId="7" xfId="0" applyFont="1" applyFill="1" applyBorder="1" applyAlignment="1">
      <alignment horizontal="center" vertical="center"/>
    </xf>
  </cellXfs>
  <cellStyles count="6">
    <cellStyle name="Normal" xfId="0" builtinId="0"/>
    <cellStyle name="Normal 2" xfId="1"/>
    <cellStyle name="Normal 2 6" xfId="2"/>
    <cellStyle name="Normal 3" xfId="3"/>
    <cellStyle name="Normal 4" xfId="5"/>
    <cellStyle name="Percent" xfId="4" builtinId="5"/>
  </cellStyles>
  <dxfs count="0"/>
  <tableStyles count="0" defaultTableStyle="TableStyleMedium2" defaultPivotStyle="PivotStyleLight16"/>
  <colors>
    <mruColors>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986"/>
  <sheetViews>
    <sheetView zoomScale="110" zoomScaleNormal="110" workbookViewId="0">
      <selection activeCell="B2" sqref="B2"/>
    </sheetView>
  </sheetViews>
  <sheetFormatPr defaultColWidth="15.109375" defaultRowHeight="15" customHeight="1" x14ac:dyDescent="0.3"/>
  <cols>
    <col min="1" max="1" width="1" style="3" customWidth="1"/>
    <col min="2" max="2" width="115.33203125" style="3" customWidth="1"/>
    <col min="3" max="12" width="13.6640625" style="3" customWidth="1"/>
    <col min="13" max="26" width="115.33203125" style="3" customWidth="1"/>
    <col min="27" max="16384" width="15.109375" style="3"/>
  </cols>
  <sheetData>
    <row r="1" spans="1:26" ht="9" customHeight="1" thickBot="1" x14ac:dyDescent="0.35">
      <c r="A1" s="1"/>
      <c r="B1" s="2"/>
      <c r="C1" s="1"/>
      <c r="D1" s="1"/>
      <c r="E1" s="1"/>
      <c r="F1" s="1"/>
      <c r="G1" s="1"/>
      <c r="H1" s="1"/>
      <c r="I1" s="1"/>
      <c r="J1" s="1"/>
      <c r="K1" s="1"/>
      <c r="L1" s="1"/>
      <c r="M1" s="1"/>
      <c r="N1" s="1"/>
      <c r="O1" s="1"/>
      <c r="P1" s="1"/>
      <c r="Q1" s="1"/>
      <c r="R1" s="1"/>
      <c r="S1" s="1"/>
      <c r="T1" s="1"/>
      <c r="U1" s="1"/>
      <c r="V1" s="1"/>
      <c r="W1" s="1"/>
      <c r="X1" s="1"/>
      <c r="Y1" s="1"/>
      <c r="Z1" s="1"/>
    </row>
    <row r="2" spans="1:26" ht="326.25" customHeight="1" thickTop="1" x14ac:dyDescent="0.3">
      <c r="A2" s="1"/>
      <c r="B2" s="4" t="s">
        <v>69</v>
      </c>
      <c r="C2" s="5"/>
      <c r="D2" s="1"/>
      <c r="E2" s="1"/>
      <c r="F2" s="1"/>
      <c r="G2" s="1"/>
      <c r="H2" s="1"/>
      <c r="I2" s="1"/>
      <c r="J2" s="1"/>
      <c r="K2" s="1"/>
      <c r="L2" s="1"/>
      <c r="M2" s="1"/>
      <c r="N2" s="1"/>
      <c r="O2" s="1"/>
      <c r="P2" s="1"/>
      <c r="Q2" s="1"/>
      <c r="R2" s="1"/>
      <c r="S2" s="1"/>
      <c r="T2" s="1"/>
      <c r="U2" s="1"/>
      <c r="V2" s="1"/>
      <c r="W2" s="1"/>
      <c r="X2" s="1"/>
      <c r="Y2" s="1"/>
      <c r="Z2" s="1"/>
    </row>
    <row r="3" spans="1:26" ht="84.75" customHeight="1" x14ac:dyDescent="0.3">
      <c r="A3" s="1"/>
      <c r="B3" s="6" t="s">
        <v>65</v>
      </c>
      <c r="C3" s="1"/>
      <c r="D3" s="1"/>
      <c r="E3" s="1"/>
      <c r="F3" s="1"/>
      <c r="G3" s="1"/>
      <c r="H3" s="1"/>
      <c r="I3" s="1"/>
      <c r="J3" s="1"/>
      <c r="K3" s="1"/>
      <c r="L3" s="1"/>
      <c r="M3" s="1"/>
      <c r="N3" s="1"/>
      <c r="O3" s="1"/>
      <c r="P3" s="1"/>
      <c r="Q3" s="1"/>
      <c r="R3" s="1"/>
      <c r="S3" s="1"/>
      <c r="T3" s="1"/>
      <c r="U3" s="1"/>
      <c r="V3" s="1"/>
      <c r="W3" s="1"/>
      <c r="X3" s="1"/>
      <c r="Y3" s="1"/>
      <c r="Z3" s="1"/>
    </row>
    <row r="4" spans="1:26" ht="74.25" customHeight="1" x14ac:dyDescent="0.3">
      <c r="A4" s="1"/>
      <c r="B4" s="6" t="s">
        <v>63</v>
      </c>
      <c r="C4" s="1"/>
      <c r="D4" s="1"/>
      <c r="E4" s="1"/>
      <c r="F4" s="1"/>
      <c r="G4" s="1"/>
      <c r="H4" s="1"/>
      <c r="I4" s="1"/>
      <c r="J4" s="1"/>
      <c r="K4" s="1"/>
      <c r="L4" s="1"/>
      <c r="M4" s="1"/>
      <c r="N4" s="1"/>
      <c r="O4" s="1"/>
      <c r="P4" s="1"/>
      <c r="Q4" s="1"/>
      <c r="R4" s="1"/>
      <c r="S4" s="1"/>
      <c r="T4" s="1"/>
      <c r="U4" s="1"/>
      <c r="V4" s="1"/>
      <c r="W4" s="1"/>
      <c r="X4" s="1"/>
      <c r="Y4" s="1"/>
      <c r="Z4" s="1"/>
    </row>
    <row r="5" spans="1:26" ht="162.75" customHeight="1" x14ac:dyDescent="0.3">
      <c r="A5" s="1"/>
      <c r="B5" s="7" t="s">
        <v>66</v>
      </c>
      <c r="C5" s="1"/>
      <c r="D5" s="1"/>
      <c r="E5" s="1"/>
      <c r="F5" s="1"/>
      <c r="G5" s="1"/>
      <c r="H5" s="1"/>
      <c r="I5" s="1"/>
      <c r="J5" s="1"/>
      <c r="K5" s="1"/>
      <c r="L5" s="1"/>
      <c r="M5" s="1"/>
      <c r="N5" s="1"/>
      <c r="O5" s="1"/>
      <c r="P5" s="1"/>
      <c r="Q5" s="1"/>
      <c r="R5" s="1"/>
      <c r="S5" s="1"/>
      <c r="T5" s="1"/>
      <c r="U5" s="1"/>
      <c r="V5" s="1"/>
      <c r="W5" s="1"/>
      <c r="X5" s="1"/>
      <c r="Y5" s="1"/>
      <c r="Z5" s="1"/>
    </row>
    <row r="6" spans="1:26" ht="174.75" customHeight="1" x14ac:dyDescent="0.3">
      <c r="A6" s="1"/>
      <c r="B6" s="6" t="s">
        <v>67</v>
      </c>
      <c r="C6" s="1"/>
      <c r="D6" s="1"/>
      <c r="E6" s="1"/>
      <c r="F6" s="1"/>
      <c r="G6" s="1"/>
      <c r="H6" s="1"/>
      <c r="I6" s="1"/>
      <c r="J6" s="1"/>
      <c r="K6" s="1"/>
      <c r="L6" s="1"/>
      <c r="M6" s="1"/>
      <c r="N6" s="1"/>
      <c r="O6" s="1"/>
      <c r="P6" s="1"/>
      <c r="Q6" s="1"/>
      <c r="R6" s="1"/>
      <c r="S6" s="1"/>
      <c r="T6" s="1"/>
      <c r="U6" s="1"/>
      <c r="V6" s="1"/>
      <c r="W6" s="1"/>
      <c r="X6" s="1"/>
      <c r="Y6" s="1"/>
      <c r="Z6" s="1"/>
    </row>
    <row r="7" spans="1:26" ht="377.25" customHeight="1" x14ac:dyDescent="0.3">
      <c r="A7" s="1"/>
      <c r="B7" s="7" t="s">
        <v>68</v>
      </c>
      <c r="C7" s="1"/>
      <c r="D7" s="1"/>
      <c r="E7" s="1"/>
      <c r="F7" s="1"/>
      <c r="G7" s="1"/>
      <c r="H7" s="1"/>
      <c r="I7" s="1"/>
      <c r="J7" s="1"/>
      <c r="K7" s="1"/>
      <c r="L7" s="1"/>
      <c r="M7" s="1"/>
      <c r="N7" s="1"/>
      <c r="O7" s="1"/>
      <c r="P7" s="1"/>
      <c r="Q7" s="1"/>
      <c r="R7" s="1"/>
      <c r="S7" s="1"/>
      <c r="T7" s="1"/>
      <c r="U7" s="1"/>
      <c r="V7" s="1"/>
      <c r="W7" s="1"/>
      <c r="X7" s="1"/>
      <c r="Y7" s="1"/>
      <c r="Z7" s="1"/>
    </row>
    <row r="8" spans="1:26" ht="108.75" customHeight="1" x14ac:dyDescent="0.3">
      <c r="A8" s="1"/>
      <c r="B8" s="8" t="s">
        <v>62</v>
      </c>
      <c r="C8" s="1"/>
      <c r="D8" s="1"/>
      <c r="E8" s="1"/>
      <c r="F8" s="1"/>
      <c r="G8" s="1"/>
      <c r="H8" s="1"/>
      <c r="I8" s="1"/>
      <c r="J8" s="1"/>
      <c r="K8" s="1"/>
      <c r="L8" s="1"/>
      <c r="M8" s="1"/>
      <c r="N8" s="1"/>
      <c r="O8" s="1"/>
      <c r="P8" s="1"/>
      <c r="Q8" s="1"/>
      <c r="R8" s="1"/>
      <c r="S8" s="1"/>
      <c r="T8" s="1"/>
      <c r="U8" s="1"/>
      <c r="V8" s="1"/>
      <c r="W8" s="1"/>
      <c r="X8" s="1"/>
      <c r="Y8" s="1"/>
      <c r="Z8" s="1"/>
    </row>
    <row r="9" spans="1:26" ht="14.4" x14ac:dyDescent="0.3">
      <c r="A9" s="1"/>
      <c r="B9" s="1"/>
      <c r="C9" s="1"/>
      <c r="D9" s="1"/>
      <c r="E9" s="1"/>
      <c r="F9" s="1"/>
      <c r="G9" s="1"/>
      <c r="H9" s="1"/>
      <c r="I9" s="1"/>
      <c r="J9" s="1"/>
      <c r="K9" s="1"/>
      <c r="L9" s="1"/>
      <c r="M9" s="1"/>
      <c r="N9" s="1"/>
      <c r="O9" s="1"/>
      <c r="P9" s="1"/>
      <c r="Q9" s="1"/>
      <c r="R9" s="1"/>
      <c r="S9" s="1"/>
      <c r="T9" s="1"/>
      <c r="U9" s="1"/>
      <c r="V9" s="1"/>
      <c r="W9" s="1"/>
      <c r="X9" s="1"/>
      <c r="Y9" s="1"/>
      <c r="Z9" s="1"/>
    </row>
    <row r="10" spans="1:26" ht="14.4"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4"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4"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4"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4"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4"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4"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4"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4"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4"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4"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4"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4"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4"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29"/>
  <sheetViews>
    <sheetView zoomScaleNormal="100" workbookViewId="0">
      <selection activeCell="B5" sqref="B5"/>
    </sheetView>
  </sheetViews>
  <sheetFormatPr defaultColWidth="11" defaultRowHeight="13.8" x14ac:dyDescent="0.25"/>
  <cols>
    <col min="1" max="1" width="9.88671875" style="9" bestFit="1" customWidth="1"/>
    <col min="2" max="2" width="8.88671875" style="9" bestFit="1" customWidth="1"/>
    <col min="3" max="5" width="19.44140625" style="9" bestFit="1" customWidth="1"/>
    <col min="6" max="9" width="15.88671875" style="9" bestFit="1" customWidth="1"/>
    <col min="10" max="10" width="14" style="9" bestFit="1" customWidth="1"/>
    <col min="11" max="18" width="15.88671875" style="9" bestFit="1" customWidth="1"/>
    <col min="19" max="19" width="14" style="9" bestFit="1" customWidth="1"/>
    <col min="20" max="20" width="15.88671875" style="9" bestFit="1" customWidth="1"/>
    <col min="21" max="21" width="14" style="9" bestFit="1" customWidth="1"/>
    <col min="22" max="22" width="12.6640625" style="9" bestFit="1" customWidth="1"/>
    <col min="23" max="23" width="14" style="9" bestFit="1" customWidth="1"/>
    <col min="24" max="24" width="15.88671875" style="9" bestFit="1" customWidth="1"/>
    <col min="25" max="25" width="14" style="9" bestFit="1" customWidth="1"/>
    <col min="26" max="27" width="15.88671875" style="9" bestFit="1" customWidth="1"/>
    <col min="28" max="28" width="14" style="9" bestFit="1" customWidth="1"/>
    <col min="29" max="29" width="15.88671875" style="9" bestFit="1" customWidth="1"/>
    <col min="30" max="32" width="11.44140625" style="9" bestFit="1" customWidth="1"/>
    <col min="33" max="35" width="11.5546875" style="9" bestFit="1" customWidth="1"/>
    <col min="36" max="37" width="14" style="9" bestFit="1" customWidth="1"/>
    <col min="38" max="40" width="12.6640625" style="9" bestFit="1" customWidth="1"/>
    <col min="41" max="41" width="11.44140625" style="9" bestFit="1" customWidth="1"/>
    <col min="42" max="42" width="12.6640625" style="9" bestFit="1" customWidth="1"/>
    <col min="43" max="43" width="11.5546875" style="9" bestFit="1" customWidth="1"/>
    <col min="44" max="44" width="12.6640625" style="9" bestFit="1" customWidth="1"/>
    <col min="45" max="46" width="14" style="9" bestFit="1" customWidth="1"/>
    <col min="47" max="47" width="12.6640625" style="9" bestFit="1" customWidth="1"/>
    <col min="48" max="48" width="14" style="9" bestFit="1" customWidth="1"/>
    <col min="49" max="49" width="11.44140625" style="9" bestFit="1" customWidth="1"/>
    <col min="50" max="51" width="14" style="9" bestFit="1" customWidth="1"/>
    <col min="52" max="52" width="11.44140625" style="9" bestFit="1" customWidth="1"/>
    <col min="53" max="53" width="14" style="9" bestFit="1" customWidth="1"/>
    <col min="54" max="54" width="12.6640625" style="9" bestFit="1" customWidth="1"/>
    <col min="55" max="55" width="11.44140625" style="9" bestFit="1" customWidth="1"/>
    <col min="56" max="56" width="12.6640625" style="9" bestFit="1" customWidth="1"/>
    <col min="57" max="57" width="14" style="9" bestFit="1" customWidth="1"/>
    <col min="58" max="58" width="11.44140625" style="9" bestFit="1" customWidth="1"/>
    <col min="59" max="59" width="14" style="9" bestFit="1" customWidth="1"/>
    <col min="60" max="62" width="11.44140625" style="9" bestFit="1" customWidth="1"/>
    <col min="63" max="63" width="14" style="9" bestFit="1" customWidth="1"/>
    <col min="64" max="64" width="11.44140625" style="9" bestFit="1" customWidth="1"/>
    <col min="65" max="65" width="14" style="9" bestFit="1" customWidth="1"/>
    <col min="66" max="68" width="11.44140625" style="9" bestFit="1" customWidth="1"/>
    <col min="69" max="69" width="11" style="9"/>
    <col min="70" max="71" width="20.88671875" style="9" bestFit="1" customWidth="1"/>
    <col min="72" max="72" width="17.109375" style="9" bestFit="1" customWidth="1"/>
    <col min="73" max="74" width="17" style="9" bestFit="1" customWidth="1"/>
    <col min="75" max="75" width="14" style="9" bestFit="1" customWidth="1"/>
    <col min="76" max="78" width="11.44140625" style="9" bestFit="1" customWidth="1"/>
    <col min="79" max="80" width="17" style="9" bestFit="1" customWidth="1"/>
    <col min="81" max="81" width="14" style="9" bestFit="1" customWidth="1"/>
    <col min="82" max="82" width="16.6640625" style="9" bestFit="1" customWidth="1"/>
    <col min="83" max="83" width="14" style="9" bestFit="1" customWidth="1"/>
    <col min="84" max="84" width="11.5546875" style="9" bestFit="1" customWidth="1"/>
    <col min="85" max="87" width="11.44140625" style="9" bestFit="1" customWidth="1"/>
    <col min="88" max="89" width="17" style="9" bestFit="1" customWidth="1"/>
    <col min="90" max="90" width="14" style="9" bestFit="1" customWidth="1"/>
    <col min="91" max="91" width="17" style="9" bestFit="1" customWidth="1"/>
    <col min="92" max="92" width="15.88671875" style="9" bestFit="1" customWidth="1"/>
    <col min="93" max="93" width="14" style="9" bestFit="1" customWidth="1"/>
    <col min="94" max="95" width="15.88671875" style="9" bestFit="1" customWidth="1"/>
    <col min="96" max="96" width="14" style="9" bestFit="1" customWidth="1"/>
    <col min="97" max="98" width="15.88671875" style="9" bestFit="1" customWidth="1"/>
    <col min="99" max="99" width="14" style="9" bestFit="1" customWidth="1"/>
    <col min="100" max="101" width="12.6640625" style="9" bestFit="1" customWidth="1"/>
    <col min="102" max="104" width="11.5546875" style="9" bestFit="1" customWidth="1"/>
    <col min="105" max="108" width="11.44140625" style="9" bestFit="1" customWidth="1"/>
    <col min="109" max="110" width="17" style="9" bestFit="1" customWidth="1"/>
    <col min="111" max="111" width="14" style="9" bestFit="1" customWidth="1"/>
    <col min="112" max="113" width="17" style="9" bestFit="1" customWidth="1"/>
    <col min="114" max="114" width="14" style="9" bestFit="1" customWidth="1"/>
    <col min="115" max="117" width="12.6640625" style="9" bestFit="1" customWidth="1"/>
    <col min="118" max="120" width="14" style="9" bestFit="1" customWidth="1"/>
    <col min="121" max="121" width="11" style="9"/>
    <col min="122" max="123" width="19.44140625" style="9" bestFit="1" customWidth="1"/>
    <col min="124" max="124" width="15.6640625" style="9" bestFit="1" customWidth="1"/>
    <col min="125" max="126" width="15.88671875" style="9" bestFit="1" customWidth="1"/>
    <col min="127" max="127" width="12.6640625" style="9" bestFit="1" customWidth="1"/>
    <col min="128" max="129" width="15.88671875" style="9" bestFit="1" customWidth="1"/>
    <col min="130" max="130" width="12.6640625" style="9" bestFit="1" customWidth="1"/>
    <col min="131" max="133" width="11.44140625" style="9" bestFit="1" customWidth="1"/>
    <col min="134" max="135" width="12.6640625" style="9" bestFit="1" customWidth="1"/>
    <col min="136" max="136" width="11.5546875" style="9" bestFit="1" customWidth="1"/>
    <col min="137" max="137" width="11" style="9"/>
    <col min="138" max="158" width="11.44140625" style="9" bestFit="1" customWidth="1"/>
    <col min="159" max="159" width="11" style="9"/>
    <col min="160" max="162" width="11.44140625" style="9" bestFit="1" customWidth="1"/>
    <col min="163" max="163" width="11" style="9"/>
    <col min="164" max="165" width="17.109375" style="9" bestFit="1" customWidth="1"/>
    <col min="166" max="166" width="15.6640625" style="9" bestFit="1" customWidth="1"/>
    <col min="167" max="167" width="11" style="9"/>
    <col min="168" max="170" width="17.109375" style="9" bestFit="1" customWidth="1"/>
    <col min="171" max="171" width="11" style="9"/>
    <col min="172" max="173" width="20.88671875" style="9" bestFit="1" customWidth="1"/>
    <col min="174" max="174" width="19.44140625" style="9" bestFit="1" customWidth="1"/>
    <col min="175" max="175" width="11" style="9"/>
    <col min="176" max="178" width="11.44140625" style="9" bestFit="1" customWidth="1"/>
    <col min="179" max="179" width="11" style="9"/>
    <col min="180" max="181" width="14" style="9" bestFit="1" customWidth="1"/>
    <col min="182" max="182" width="12.6640625" style="9" bestFit="1" customWidth="1"/>
    <col min="183" max="184" width="15.88671875" style="9" bestFit="1" customWidth="1"/>
    <col min="185" max="185" width="14" style="9" bestFit="1" customWidth="1"/>
    <col min="186" max="188" width="11.44140625" style="9" bestFit="1" customWidth="1"/>
    <col min="189" max="189" width="11" style="9"/>
    <col min="190" max="190" width="14.33203125" style="9" bestFit="1" customWidth="1"/>
    <col min="191" max="191" width="11.44140625" style="9" bestFit="1" customWidth="1"/>
    <col min="192" max="192" width="14.33203125" style="9" bestFit="1" customWidth="1"/>
    <col min="193" max="195" width="11.44140625" style="9" bestFit="1" customWidth="1"/>
    <col min="196" max="196" width="11.5546875" style="9" bestFit="1" customWidth="1"/>
    <col min="197" max="197" width="11.44140625" style="9" bestFit="1" customWidth="1"/>
    <col min="198" max="198" width="11.5546875" style="9" bestFit="1" customWidth="1"/>
    <col min="199" max="16384" width="11" style="9"/>
  </cols>
  <sheetData>
    <row r="1" spans="1:198" ht="17.399999999999999" x14ac:dyDescent="0.3">
      <c r="C1" s="15" t="s">
        <v>70</v>
      </c>
    </row>
    <row r="2" spans="1:198" x14ac:dyDescent="0.25">
      <c r="C2" s="68" t="s">
        <v>88</v>
      </c>
    </row>
    <row r="3" spans="1:198" ht="14.4" thickBot="1" x14ac:dyDescent="0.3">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row>
    <row r="4" spans="1:198" s="10" customFormat="1" ht="29.25" customHeight="1" x14ac:dyDescent="0.3">
      <c r="B4" s="16"/>
      <c r="C4" s="117" t="s">
        <v>12</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33"/>
      <c r="AW4" s="33"/>
      <c r="AX4" s="33"/>
      <c r="AY4" s="33"/>
      <c r="AZ4" s="33"/>
      <c r="BA4" s="33"/>
      <c r="BB4" s="33"/>
      <c r="BC4" s="33"/>
      <c r="BD4" s="33"/>
      <c r="BE4" s="33"/>
      <c r="BF4" s="33"/>
      <c r="BG4" s="33"/>
      <c r="BH4" s="33"/>
      <c r="BI4" s="33"/>
      <c r="BJ4" s="33"/>
      <c r="BK4" s="33"/>
      <c r="BL4" s="33"/>
      <c r="BM4" s="33"/>
      <c r="BN4" s="121" t="s">
        <v>10</v>
      </c>
      <c r="BO4" s="121"/>
      <c r="BP4" s="121"/>
      <c r="BR4" s="146" t="s">
        <v>14</v>
      </c>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8"/>
      <c r="DQ4" s="11"/>
      <c r="DR4" s="135" t="s">
        <v>42</v>
      </c>
      <c r="DS4" s="136"/>
      <c r="DT4" s="136"/>
      <c r="DU4" s="136"/>
      <c r="DV4" s="136"/>
      <c r="DW4" s="136"/>
      <c r="DX4" s="136"/>
      <c r="DY4" s="136"/>
      <c r="DZ4" s="136"/>
      <c r="EA4" s="136"/>
      <c r="EB4" s="136"/>
      <c r="EC4" s="136"/>
      <c r="ED4" s="136"/>
      <c r="EE4" s="136"/>
      <c r="EF4" s="137"/>
      <c r="EH4" s="146" t="s">
        <v>15</v>
      </c>
      <c r="EI4" s="147"/>
      <c r="EJ4" s="147"/>
      <c r="EK4" s="147"/>
      <c r="EL4" s="147"/>
      <c r="EM4" s="147"/>
      <c r="EN4" s="147"/>
      <c r="EO4" s="147"/>
      <c r="EP4" s="147"/>
      <c r="EQ4" s="147"/>
      <c r="ER4" s="147"/>
      <c r="ES4" s="147"/>
      <c r="ET4" s="147"/>
      <c r="EU4" s="147"/>
      <c r="EV4" s="147"/>
      <c r="EW4" s="147"/>
      <c r="EX4" s="147"/>
      <c r="EY4" s="147"/>
      <c r="EZ4" s="147"/>
      <c r="FA4" s="147"/>
      <c r="FB4" s="148"/>
      <c r="FD4" s="150" t="s">
        <v>50</v>
      </c>
      <c r="FE4" s="151"/>
      <c r="FF4" s="152"/>
      <c r="FH4" s="150" t="s">
        <v>51</v>
      </c>
      <c r="FI4" s="151"/>
      <c r="FJ4" s="152"/>
      <c r="FK4" s="12"/>
      <c r="FL4" s="150" t="s">
        <v>52</v>
      </c>
      <c r="FM4" s="151"/>
      <c r="FN4" s="152"/>
      <c r="FO4" s="12"/>
      <c r="FP4" s="150" t="s">
        <v>53</v>
      </c>
      <c r="FQ4" s="151"/>
      <c r="FR4" s="152"/>
      <c r="FS4" s="12"/>
      <c r="FT4" s="150" t="s">
        <v>54</v>
      </c>
      <c r="FU4" s="151"/>
      <c r="FV4" s="152"/>
      <c r="FW4" s="12"/>
      <c r="FX4" s="156" t="s">
        <v>19</v>
      </c>
      <c r="FY4" s="157"/>
      <c r="FZ4" s="157"/>
      <c r="GA4" s="157"/>
      <c r="GB4" s="157"/>
      <c r="GC4" s="157"/>
      <c r="GD4" s="157"/>
      <c r="GE4" s="157"/>
      <c r="GF4" s="158"/>
      <c r="GH4" s="156" t="s">
        <v>9</v>
      </c>
      <c r="GI4" s="157"/>
      <c r="GJ4" s="157"/>
      <c r="GK4" s="157"/>
      <c r="GL4" s="157"/>
      <c r="GM4" s="157"/>
      <c r="GN4" s="157"/>
      <c r="GO4" s="157"/>
      <c r="GP4" s="158"/>
    </row>
    <row r="5" spans="1:198" s="10" customFormat="1" ht="20.25" customHeight="1" thickBot="1" x14ac:dyDescent="0.35">
      <c r="B5" s="17"/>
      <c r="C5" s="119"/>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34"/>
      <c r="AW5" s="34"/>
      <c r="AX5" s="34"/>
      <c r="AY5" s="34"/>
      <c r="AZ5" s="34"/>
      <c r="BA5" s="34"/>
      <c r="BB5" s="34"/>
      <c r="BC5" s="34"/>
      <c r="BD5" s="34"/>
      <c r="BE5" s="34"/>
      <c r="BF5" s="34"/>
      <c r="BG5" s="34"/>
      <c r="BH5" s="34"/>
      <c r="BI5" s="34"/>
      <c r="BJ5" s="34"/>
      <c r="BK5" s="34"/>
      <c r="BL5" s="34"/>
      <c r="BM5" s="34"/>
      <c r="BN5" s="121"/>
      <c r="BO5" s="121"/>
      <c r="BP5" s="121"/>
      <c r="BR5" s="119"/>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49"/>
      <c r="DQ5" s="11"/>
      <c r="DR5" s="138"/>
      <c r="DS5" s="139"/>
      <c r="DT5" s="139"/>
      <c r="DU5" s="139"/>
      <c r="DV5" s="139"/>
      <c r="DW5" s="139"/>
      <c r="DX5" s="139"/>
      <c r="DY5" s="139"/>
      <c r="DZ5" s="139"/>
      <c r="EA5" s="139"/>
      <c r="EB5" s="139"/>
      <c r="EC5" s="139"/>
      <c r="ED5" s="139"/>
      <c r="EE5" s="139"/>
      <c r="EF5" s="140"/>
      <c r="EH5" s="119"/>
      <c r="EI5" s="120"/>
      <c r="EJ5" s="120"/>
      <c r="EK5" s="120"/>
      <c r="EL5" s="120"/>
      <c r="EM5" s="120"/>
      <c r="EN5" s="120"/>
      <c r="EO5" s="120"/>
      <c r="EP5" s="120"/>
      <c r="EQ5" s="120"/>
      <c r="ER5" s="120"/>
      <c r="ES5" s="120"/>
      <c r="ET5" s="120"/>
      <c r="EU5" s="120"/>
      <c r="EV5" s="120"/>
      <c r="EW5" s="120"/>
      <c r="EX5" s="120"/>
      <c r="EY5" s="120"/>
      <c r="EZ5" s="120"/>
      <c r="FA5" s="120"/>
      <c r="FB5" s="149"/>
      <c r="FD5" s="153"/>
      <c r="FE5" s="154"/>
      <c r="FF5" s="155"/>
      <c r="FH5" s="153"/>
      <c r="FI5" s="154"/>
      <c r="FJ5" s="155"/>
      <c r="FK5" s="12"/>
      <c r="FL5" s="153"/>
      <c r="FM5" s="154"/>
      <c r="FN5" s="155"/>
      <c r="FO5" s="12"/>
      <c r="FP5" s="153"/>
      <c r="FQ5" s="154"/>
      <c r="FR5" s="155"/>
      <c r="FS5" s="12"/>
      <c r="FT5" s="153"/>
      <c r="FU5" s="154"/>
      <c r="FV5" s="155"/>
      <c r="FW5" s="12"/>
      <c r="FX5" s="159"/>
      <c r="FY5" s="160"/>
      <c r="FZ5" s="160"/>
      <c r="GA5" s="160"/>
      <c r="GB5" s="160"/>
      <c r="GC5" s="160"/>
      <c r="GD5" s="160"/>
      <c r="GE5" s="160"/>
      <c r="GF5" s="161"/>
      <c r="GH5" s="159"/>
      <c r="GI5" s="160"/>
      <c r="GJ5" s="160"/>
      <c r="GK5" s="160"/>
      <c r="GL5" s="160"/>
      <c r="GM5" s="160"/>
      <c r="GN5" s="160"/>
      <c r="GO5" s="160"/>
      <c r="GP5" s="161"/>
    </row>
    <row r="6" spans="1:198" s="10" customFormat="1" ht="18" customHeight="1" thickBot="1" x14ac:dyDescent="0.35">
      <c r="B6" s="16"/>
      <c r="C6" s="82" t="s">
        <v>20</v>
      </c>
      <c r="D6" s="83"/>
      <c r="E6" s="83"/>
      <c r="F6" s="35"/>
      <c r="G6" s="35"/>
      <c r="H6" s="35"/>
      <c r="I6" s="35"/>
      <c r="J6" s="35"/>
      <c r="K6" s="35"/>
      <c r="L6" s="35"/>
      <c r="M6" s="35"/>
      <c r="N6" s="35"/>
      <c r="O6" s="36"/>
      <c r="P6" s="36"/>
      <c r="Q6" s="36"/>
      <c r="R6" s="36"/>
      <c r="S6" s="36"/>
      <c r="T6" s="36"/>
      <c r="U6" s="36"/>
      <c r="V6" s="36"/>
      <c r="W6" s="36"/>
      <c r="X6" s="36"/>
      <c r="Y6" s="36"/>
      <c r="Z6" s="36"/>
      <c r="AA6" s="36"/>
      <c r="AB6" s="36"/>
      <c r="AC6" s="36"/>
      <c r="AD6" s="36"/>
      <c r="AE6" s="36"/>
      <c r="AF6" s="37"/>
      <c r="AG6" s="36"/>
      <c r="AH6" s="36"/>
      <c r="AI6" s="36"/>
      <c r="AJ6" s="36"/>
      <c r="AK6" s="36"/>
      <c r="AL6" s="36"/>
      <c r="AM6" s="36"/>
      <c r="AN6" s="36"/>
      <c r="AO6" s="36"/>
      <c r="AP6" s="36"/>
      <c r="AQ6" s="36"/>
      <c r="AR6" s="36"/>
      <c r="AS6" s="36"/>
      <c r="AT6" s="36"/>
      <c r="AU6" s="170"/>
      <c r="AV6" s="170"/>
      <c r="AW6" s="35"/>
      <c r="AX6" s="35"/>
      <c r="AY6" s="35"/>
      <c r="AZ6" s="35"/>
      <c r="BA6" s="35"/>
      <c r="BB6" s="35"/>
      <c r="BC6" s="35"/>
      <c r="BD6" s="35"/>
      <c r="BE6" s="35"/>
      <c r="BF6" s="35"/>
      <c r="BG6" s="35"/>
      <c r="BH6" s="35"/>
      <c r="BI6" s="35"/>
      <c r="BJ6" s="35"/>
      <c r="BK6" s="35"/>
      <c r="BL6" s="35"/>
      <c r="BM6" s="35"/>
      <c r="BN6" s="82" t="s">
        <v>8</v>
      </c>
      <c r="BO6" s="83"/>
      <c r="BP6" s="88"/>
      <c r="BQ6" s="11"/>
      <c r="BR6" s="91" t="s">
        <v>7</v>
      </c>
      <c r="BS6" s="92"/>
      <c r="BT6" s="92"/>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1"/>
      <c r="DQ6" s="11"/>
      <c r="DR6" s="93" t="s">
        <v>61</v>
      </c>
      <c r="DS6" s="94"/>
      <c r="DT6" s="94"/>
      <c r="DU6" s="141"/>
      <c r="DV6" s="141"/>
      <c r="DW6" s="141"/>
      <c r="DX6" s="141"/>
      <c r="DY6" s="141"/>
      <c r="DZ6" s="141"/>
      <c r="EA6" s="141"/>
      <c r="EB6" s="141"/>
      <c r="EC6" s="141"/>
      <c r="ED6" s="141"/>
      <c r="EE6" s="141"/>
      <c r="EF6" s="142"/>
      <c r="EG6" s="11"/>
      <c r="EH6" s="91" t="s">
        <v>45</v>
      </c>
      <c r="EI6" s="92"/>
      <c r="EJ6" s="162"/>
      <c r="EK6" s="167" t="s">
        <v>13</v>
      </c>
      <c r="EL6" s="168"/>
      <c r="EM6" s="168"/>
      <c r="EN6" s="168"/>
      <c r="EO6" s="168"/>
      <c r="EP6" s="168"/>
      <c r="EQ6" s="168"/>
      <c r="ER6" s="168"/>
      <c r="ES6" s="168"/>
      <c r="ET6" s="168"/>
      <c r="EU6" s="168"/>
      <c r="EV6" s="168"/>
      <c r="EW6" s="168"/>
      <c r="EX6" s="168"/>
      <c r="EY6" s="168"/>
      <c r="EZ6" s="168"/>
      <c r="FA6" s="168"/>
      <c r="FB6" s="169"/>
      <c r="FD6" s="84" t="s">
        <v>6</v>
      </c>
      <c r="FE6" s="85"/>
      <c r="FF6" s="89"/>
      <c r="FG6" s="11"/>
      <c r="FH6" s="82" t="s">
        <v>16</v>
      </c>
      <c r="FI6" s="83"/>
      <c r="FJ6" s="88"/>
      <c r="FL6" s="82" t="s">
        <v>17</v>
      </c>
      <c r="FM6" s="83"/>
      <c r="FN6" s="88"/>
      <c r="FP6" s="82" t="s">
        <v>71</v>
      </c>
      <c r="FQ6" s="83"/>
      <c r="FR6" s="88"/>
      <c r="FT6" s="82" t="s">
        <v>18</v>
      </c>
      <c r="FU6" s="83"/>
      <c r="FV6" s="88"/>
      <c r="FX6" s="82" t="s">
        <v>55</v>
      </c>
      <c r="FY6" s="83"/>
      <c r="FZ6" s="88"/>
      <c r="GA6" s="82" t="s">
        <v>56</v>
      </c>
      <c r="GB6" s="83"/>
      <c r="GC6" s="88"/>
      <c r="GD6" s="82" t="s">
        <v>39</v>
      </c>
      <c r="GE6" s="83"/>
      <c r="GF6" s="88"/>
      <c r="GH6" s="91" t="s">
        <v>5</v>
      </c>
      <c r="GI6" s="92"/>
      <c r="GJ6" s="92"/>
      <c r="GK6" s="35"/>
      <c r="GL6" s="35"/>
      <c r="GM6" s="35"/>
      <c r="GN6" s="35"/>
      <c r="GO6" s="35"/>
      <c r="GP6" s="46"/>
    </row>
    <row r="7" spans="1:198" s="10" customFormat="1" ht="15.75" customHeight="1" thickBot="1" x14ac:dyDescent="0.35">
      <c r="B7" s="16"/>
      <c r="C7" s="84"/>
      <c r="D7" s="85"/>
      <c r="E7" s="85"/>
      <c r="F7" s="108" t="s">
        <v>4</v>
      </c>
      <c r="G7" s="109"/>
      <c r="H7" s="110"/>
      <c r="I7" s="108" t="s">
        <v>3</v>
      </c>
      <c r="J7" s="109"/>
      <c r="K7" s="110"/>
      <c r="L7" s="99" t="s">
        <v>72</v>
      </c>
      <c r="M7" s="100"/>
      <c r="N7" s="101"/>
      <c r="O7" s="38" t="s">
        <v>13</v>
      </c>
      <c r="P7" s="38"/>
      <c r="Q7" s="38"/>
      <c r="R7" s="38"/>
      <c r="S7" s="38"/>
      <c r="T7" s="38"/>
      <c r="U7" s="38"/>
      <c r="V7" s="38"/>
      <c r="W7" s="38"/>
      <c r="X7" s="38"/>
      <c r="Y7" s="38"/>
      <c r="Z7" s="38"/>
      <c r="AA7" s="38"/>
      <c r="AB7" s="38"/>
      <c r="AC7" s="38"/>
      <c r="AD7" s="38"/>
      <c r="AE7" s="38"/>
      <c r="AF7" s="38"/>
      <c r="AG7" s="38"/>
      <c r="AH7" s="38"/>
      <c r="AI7" s="38"/>
      <c r="AJ7" s="38"/>
      <c r="AK7" s="38"/>
      <c r="AL7" s="38"/>
      <c r="AM7" s="38"/>
      <c r="AN7" s="38"/>
      <c r="AO7" s="39"/>
      <c r="AP7" s="108" t="s">
        <v>28</v>
      </c>
      <c r="AQ7" s="109"/>
      <c r="AR7" s="110"/>
      <c r="AS7" s="109" t="s">
        <v>29</v>
      </c>
      <c r="AT7" s="109"/>
      <c r="AU7" s="110"/>
      <c r="AV7" s="99" t="s">
        <v>64</v>
      </c>
      <c r="AW7" s="100"/>
      <c r="AX7" s="101"/>
      <c r="AY7" s="131" t="s">
        <v>13</v>
      </c>
      <c r="AZ7" s="132"/>
      <c r="BA7" s="132"/>
      <c r="BB7" s="132"/>
      <c r="BC7" s="132"/>
      <c r="BD7" s="133"/>
      <c r="BE7" s="99" t="s">
        <v>30</v>
      </c>
      <c r="BF7" s="100"/>
      <c r="BG7" s="101"/>
      <c r="BH7" s="131" t="s">
        <v>13</v>
      </c>
      <c r="BI7" s="132"/>
      <c r="BJ7" s="132"/>
      <c r="BK7" s="132"/>
      <c r="BL7" s="132"/>
      <c r="BM7" s="133"/>
      <c r="BN7" s="84"/>
      <c r="BO7" s="85"/>
      <c r="BP7" s="89"/>
      <c r="BQ7" s="11"/>
      <c r="BR7" s="93"/>
      <c r="BS7" s="94"/>
      <c r="BT7" s="94"/>
      <c r="BU7" s="69" t="s">
        <v>31</v>
      </c>
      <c r="BV7" s="70"/>
      <c r="BW7" s="71"/>
      <c r="BX7" s="143" t="s">
        <v>13</v>
      </c>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5"/>
      <c r="DQ7" s="11"/>
      <c r="DR7" s="93"/>
      <c r="DS7" s="94"/>
      <c r="DT7" s="94"/>
      <c r="DU7" s="108" t="s">
        <v>40</v>
      </c>
      <c r="DV7" s="109"/>
      <c r="DW7" s="110"/>
      <c r="DX7" s="143" t="s">
        <v>13</v>
      </c>
      <c r="DY7" s="144"/>
      <c r="DZ7" s="144"/>
      <c r="EA7" s="144"/>
      <c r="EB7" s="144"/>
      <c r="EC7" s="144"/>
      <c r="ED7" s="144"/>
      <c r="EE7" s="144"/>
      <c r="EF7" s="145"/>
      <c r="EG7" s="11"/>
      <c r="EH7" s="93"/>
      <c r="EI7" s="94"/>
      <c r="EJ7" s="163"/>
      <c r="EK7" s="109" t="s">
        <v>46</v>
      </c>
      <c r="EL7" s="109"/>
      <c r="EM7" s="110"/>
      <c r="EN7" s="108" t="s">
        <v>47</v>
      </c>
      <c r="EO7" s="109"/>
      <c r="EP7" s="110"/>
      <c r="EQ7" s="143" t="s">
        <v>13</v>
      </c>
      <c r="ER7" s="144"/>
      <c r="ES7" s="144"/>
      <c r="ET7" s="144"/>
      <c r="EU7" s="144"/>
      <c r="EV7" s="144"/>
      <c r="EW7" s="144"/>
      <c r="EX7" s="144"/>
      <c r="EY7" s="145"/>
      <c r="EZ7" s="70" t="s">
        <v>39</v>
      </c>
      <c r="FA7" s="70"/>
      <c r="FB7" s="71"/>
      <c r="FD7" s="84"/>
      <c r="FE7" s="85"/>
      <c r="FF7" s="89"/>
      <c r="FG7" s="11"/>
      <c r="FH7" s="84"/>
      <c r="FI7" s="85"/>
      <c r="FJ7" s="89"/>
      <c r="FL7" s="84"/>
      <c r="FM7" s="85"/>
      <c r="FN7" s="89"/>
      <c r="FP7" s="84"/>
      <c r="FQ7" s="85"/>
      <c r="FR7" s="89"/>
      <c r="FT7" s="84"/>
      <c r="FU7" s="85"/>
      <c r="FV7" s="89"/>
      <c r="FX7" s="84"/>
      <c r="FY7" s="85"/>
      <c r="FZ7" s="89"/>
      <c r="GA7" s="84"/>
      <c r="GB7" s="85"/>
      <c r="GC7" s="89"/>
      <c r="GD7" s="84"/>
      <c r="GE7" s="85"/>
      <c r="GF7" s="89"/>
      <c r="GH7" s="93"/>
      <c r="GI7" s="94"/>
      <c r="GJ7" s="94"/>
      <c r="GK7" s="108" t="s">
        <v>57</v>
      </c>
      <c r="GL7" s="109"/>
      <c r="GM7" s="110"/>
      <c r="GN7" s="108" t="s">
        <v>58</v>
      </c>
      <c r="GO7" s="109"/>
      <c r="GP7" s="110"/>
    </row>
    <row r="8" spans="1:198" s="10" customFormat="1" ht="17.25" customHeight="1" thickBot="1" x14ac:dyDescent="0.35">
      <c r="B8" s="17"/>
      <c r="C8" s="84"/>
      <c r="D8" s="85"/>
      <c r="E8" s="85"/>
      <c r="F8" s="111"/>
      <c r="G8" s="112"/>
      <c r="H8" s="113"/>
      <c r="I8" s="111"/>
      <c r="J8" s="112"/>
      <c r="K8" s="113"/>
      <c r="L8" s="102"/>
      <c r="M8" s="103"/>
      <c r="N8" s="104"/>
      <c r="O8" s="69" t="s">
        <v>4</v>
      </c>
      <c r="P8" s="70"/>
      <c r="Q8" s="71"/>
      <c r="R8" s="69" t="s">
        <v>3</v>
      </c>
      <c r="S8" s="70"/>
      <c r="T8" s="71"/>
      <c r="U8" s="128" t="s">
        <v>13</v>
      </c>
      <c r="V8" s="129"/>
      <c r="W8" s="129"/>
      <c r="X8" s="129"/>
      <c r="Y8" s="129"/>
      <c r="Z8" s="129"/>
      <c r="AA8" s="129"/>
      <c r="AB8" s="129"/>
      <c r="AC8" s="129"/>
      <c r="AD8" s="129"/>
      <c r="AE8" s="129"/>
      <c r="AF8" s="129"/>
      <c r="AG8" s="129"/>
      <c r="AH8" s="129"/>
      <c r="AI8" s="129"/>
      <c r="AJ8" s="129"/>
      <c r="AK8" s="129"/>
      <c r="AL8" s="129"/>
      <c r="AM8" s="129"/>
      <c r="AN8" s="129"/>
      <c r="AO8" s="130"/>
      <c r="AP8" s="111"/>
      <c r="AQ8" s="112"/>
      <c r="AR8" s="113"/>
      <c r="AS8" s="112"/>
      <c r="AT8" s="112"/>
      <c r="AU8" s="113"/>
      <c r="AV8" s="102"/>
      <c r="AW8" s="103"/>
      <c r="AX8" s="104"/>
      <c r="AY8" s="69" t="s">
        <v>4</v>
      </c>
      <c r="AZ8" s="70"/>
      <c r="BA8" s="71"/>
      <c r="BB8" s="69" t="s">
        <v>3</v>
      </c>
      <c r="BC8" s="70"/>
      <c r="BD8" s="71"/>
      <c r="BE8" s="102"/>
      <c r="BF8" s="103"/>
      <c r="BG8" s="104"/>
      <c r="BH8" s="72" t="s">
        <v>4</v>
      </c>
      <c r="BI8" s="73"/>
      <c r="BJ8" s="73"/>
      <c r="BK8" s="69" t="s">
        <v>3</v>
      </c>
      <c r="BL8" s="70"/>
      <c r="BM8" s="71"/>
      <c r="BN8" s="84"/>
      <c r="BO8" s="85"/>
      <c r="BP8" s="89"/>
      <c r="BR8" s="93"/>
      <c r="BS8" s="94"/>
      <c r="BT8" s="94"/>
      <c r="BU8" s="72"/>
      <c r="BV8" s="73"/>
      <c r="BW8" s="74"/>
      <c r="BX8" s="69" t="s">
        <v>32</v>
      </c>
      <c r="BY8" s="70"/>
      <c r="BZ8" s="71"/>
      <c r="CA8" s="69" t="s">
        <v>33</v>
      </c>
      <c r="CB8" s="70"/>
      <c r="CC8" s="71"/>
      <c r="CD8" s="128" t="s">
        <v>13</v>
      </c>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30"/>
      <c r="DQ8" s="11"/>
      <c r="DR8" s="93"/>
      <c r="DS8" s="94"/>
      <c r="DT8" s="94"/>
      <c r="DU8" s="111"/>
      <c r="DV8" s="112"/>
      <c r="DW8" s="113"/>
      <c r="DX8" s="69" t="s">
        <v>41</v>
      </c>
      <c r="DY8" s="70"/>
      <c r="DZ8" s="71"/>
      <c r="EA8" s="69" t="s">
        <v>43</v>
      </c>
      <c r="EB8" s="70"/>
      <c r="EC8" s="71"/>
      <c r="ED8" s="73" t="s">
        <v>44</v>
      </c>
      <c r="EE8" s="73"/>
      <c r="EF8" s="74"/>
      <c r="EG8" s="11"/>
      <c r="EH8" s="93"/>
      <c r="EI8" s="94"/>
      <c r="EJ8" s="163"/>
      <c r="EK8" s="112"/>
      <c r="EL8" s="112"/>
      <c r="EM8" s="113"/>
      <c r="EN8" s="111"/>
      <c r="EO8" s="112"/>
      <c r="EP8" s="113"/>
      <c r="EQ8" s="72" t="s">
        <v>48</v>
      </c>
      <c r="ER8" s="73"/>
      <c r="ES8" s="73"/>
      <c r="ET8" s="69" t="s">
        <v>24</v>
      </c>
      <c r="EU8" s="70"/>
      <c r="EV8" s="71"/>
      <c r="EW8" s="47" t="s">
        <v>13</v>
      </c>
      <c r="EX8" s="48"/>
      <c r="EY8" s="49"/>
      <c r="EZ8" s="73"/>
      <c r="FA8" s="73"/>
      <c r="FB8" s="74"/>
      <c r="FD8" s="84"/>
      <c r="FE8" s="85"/>
      <c r="FF8" s="89"/>
      <c r="FG8" s="11"/>
      <c r="FH8" s="84"/>
      <c r="FI8" s="85"/>
      <c r="FJ8" s="89"/>
      <c r="FL8" s="84"/>
      <c r="FM8" s="85"/>
      <c r="FN8" s="89"/>
      <c r="FP8" s="84"/>
      <c r="FQ8" s="85"/>
      <c r="FR8" s="89"/>
      <c r="FT8" s="84"/>
      <c r="FU8" s="85"/>
      <c r="FV8" s="89"/>
      <c r="FX8" s="84"/>
      <c r="FY8" s="85"/>
      <c r="FZ8" s="89"/>
      <c r="GA8" s="84"/>
      <c r="GB8" s="85"/>
      <c r="GC8" s="89"/>
      <c r="GD8" s="84"/>
      <c r="GE8" s="85"/>
      <c r="GF8" s="89"/>
      <c r="GH8" s="93"/>
      <c r="GI8" s="94"/>
      <c r="GJ8" s="94"/>
      <c r="GK8" s="111"/>
      <c r="GL8" s="112"/>
      <c r="GM8" s="113"/>
      <c r="GN8" s="111"/>
      <c r="GO8" s="112"/>
      <c r="GP8" s="113"/>
    </row>
    <row r="9" spans="1:198" s="10" customFormat="1" ht="17.25" customHeight="1" thickBot="1" x14ac:dyDescent="0.35">
      <c r="B9" s="17"/>
      <c r="C9" s="84"/>
      <c r="D9" s="85"/>
      <c r="E9" s="85"/>
      <c r="F9" s="111"/>
      <c r="G9" s="112"/>
      <c r="H9" s="113"/>
      <c r="I9" s="111"/>
      <c r="J9" s="112"/>
      <c r="K9" s="113"/>
      <c r="L9" s="102"/>
      <c r="M9" s="103"/>
      <c r="N9" s="104"/>
      <c r="O9" s="72"/>
      <c r="P9" s="73"/>
      <c r="Q9" s="74"/>
      <c r="R9" s="72"/>
      <c r="S9" s="73"/>
      <c r="T9" s="74"/>
      <c r="U9" s="95" t="s">
        <v>21</v>
      </c>
      <c r="V9" s="78"/>
      <c r="W9" s="79"/>
      <c r="X9" s="78" t="s">
        <v>27</v>
      </c>
      <c r="Y9" s="78"/>
      <c r="Z9" s="79"/>
      <c r="AA9" s="128" t="s">
        <v>13</v>
      </c>
      <c r="AB9" s="129"/>
      <c r="AC9" s="129"/>
      <c r="AD9" s="129"/>
      <c r="AE9" s="129"/>
      <c r="AF9" s="129"/>
      <c r="AG9" s="129"/>
      <c r="AH9" s="129"/>
      <c r="AI9" s="129"/>
      <c r="AJ9" s="129"/>
      <c r="AK9" s="129"/>
      <c r="AL9" s="129"/>
      <c r="AM9" s="129"/>
      <c r="AN9" s="129"/>
      <c r="AO9" s="130"/>
      <c r="AP9" s="111"/>
      <c r="AQ9" s="112"/>
      <c r="AR9" s="113"/>
      <c r="AS9" s="112"/>
      <c r="AT9" s="112"/>
      <c r="AU9" s="113"/>
      <c r="AV9" s="102"/>
      <c r="AW9" s="103"/>
      <c r="AX9" s="104"/>
      <c r="AY9" s="72"/>
      <c r="AZ9" s="73"/>
      <c r="BA9" s="74"/>
      <c r="BB9" s="72"/>
      <c r="BC9" s="73"/>
      <c r="BD9" s="74"/>
      <c r="BE9" s="102"/>
      <c r="BF9" s="103"/>
      <c r="BG9" s="104"/>
      <c r="BH9" s="72"/>
      <c r="BI9" s="73"/>
      <c r="BJ9" s="73"/>
      <c r="BK9" s="72"/>
      <c r="BL9" s="73"/>
      <c r="BM9" s="74"/>
      <c r="BN9" s="84"/>
      <c r="BO9" s="85"/>
      <c r="BP9" s="89"/>
      <c r="BR9" s="93"/>
      <c r="BS9" s="94"/>
      <c r="BT9" s="94"/>
      <c r="BU9" s="72"/>
      <c r="BV9" s="73"/>
      <c r="BW9" s="74"/>
      <c r="BX9" s="72"/>
      <c r="BY9" s="73"/>
      <c r="BZ9" s="74"/>
      <c r="CA9" s="72"/>
      <c r="CB9" s="73"/>
      <c r="CC9" s="74"/>
      <c r="CD9" s="134" t="s">
        <v>24</v>
      </c>
      <c r="CE9" s="80"/>
      <c r="CF9" s="81"/>
      <c r="CG9" s="171" t="s">
        <v>13</v>
      </c>
      <c r="CH9" s="172"/>
      <c r="CI9" s="172"/>
      <c r="CJ9" s="95" t="s">
        <v>60</v>
      </c>
      <c r="CK9" s="78"/>
      <c r="CL9" s="79"/>
      <c r="CM9" s="122" t="s">
        <v>13</v>
      </c>
      <c r="CN9" s="123"/>
      <c r="CO9" s="123"/>
      <c r="CP9" s="123"/>
      <c r="CQ9" s="123"/>
      <c r="CR9" s="124"/>
      <c r="CS9" s="95" t="s">
        <v>36</v>
      </c>
      <c r="CT9" s="78"/>
      <c r="CU9" s="79"/>
      <c r="CV9" s="173" t="s">
        <v>13</v>
      </c>
      <c r="CW9" s="173"/>
      <c r="CX9" s="173"/>
      <c r="CY9" s="95" t="s">
        <v>38</v>
      </c>
      <c r="CZ9" s="78"/>
      <c r="DA9" s="79"/>
      <c r="DB9" s="95" t="s">
        <v>39</v>
      </c>
      <c r="DC9" s="78"/>
      <c r="DD9" s="79"/>
      <c r="DE9" s="95" t="s">
        <v>40</v>
      </c>
      <c r="DF9" s="78"/>
      <c r="DG9" s="79"/>
      <c r="DH9" s="173" t="s">
        <v>13</v>
      </c>
      <c r="DI9" s="173"/>
      <c r="DJ9" s="173"/>
      <c r="DK9" s="173"/>
      <c r="DL9" s="173"/>
      <c r="DM9" s="173"/>
      <c r="DN9" s="173"/>
      <c r="DO9" s="173"/>
      <c r="DP9" s="174"/>
      <c r="DQ9" s="11"/>
      <c r="DR9" s="93"/>
      <c r="DS9" s="94"/>
      <c r="DT9" s="94"/>
      <c r="DU9" s="111"/>
      <c r="DV9" s="112"/>
      <c r="DW9" s="113"/>
      <c r="DX9" s="72"/>
      <c r="DY9" s="73"/>
      <c r="DZ9" s="74"/>
      <c r="EA9" s="72"/>
      <c r="EB9" s="73"/>
      <c r="EC9" s="74"/>
      <c r="ED9" s="73"/>
      <c r="EE9" s="73"/>
      <c r="EF9" s="74"/>
      <c r="EG9" s="11"/>
      <c r="EH9" s="93"/>
      <c r="EI9" s="94"/>
      <c r="EJ9" s="163"/>
      <c r="EK9" s="112"/>
      <c r="EL9" s="112"/>
      <c r="EM9" s="113"/>
      <c r="EN9" s="111"/>
      <c r="EO9" s="112"/>
      <c r="EP9" s="113"/>
      <c r="EQ9" s="72"/>
      <c r="ER9" s="73"/>
      <c r="ES9" s="73"/>
      <c r="ET9" s="72"/>
      <c r="EU9" s="73"/>
      <c r="EV9" s="74"/>
      <c r="EW9" s="134" t="s">
        <v>49</v>
      </c>
      <c r="EX9" s="80"/>
      <c r="EY9" s="81"/>
      <c r="EZ9" s="73"/>
      <c r="FA9" s="73"/>
      <c r="FB9" s="74"/>
      <c r="FD9" s="84"/>
      <c r="FE9" s="85"/>
      <c r="FF9" s="89"/>
      <c r="FG9" s="11"/>
      <c r="FH9" s="84"/>
      <c r="FI9" s="85"/>
      <c r="FJ9" s="89"/>
      <c r="FL9" s="84"/>
      <c r="FM9" s="85"/>
      <c r="FN9" s="89"/>
      <c r="FP9" s="84"/>
      <c r="FQ9" s="85"/>
      <c r="FR9" s="89"/>
      <c r="FT9" s="84"/>
      <c r="FU9" s="85"/>
      <c r="FV9" s="89"/>
      <c r="FX9" s="84"/>
      <c r="FY9" s="85"/>
      <c r="FZ9" s="89"/>
      <c r="GA9" s="84"/>
      <c r="GB9" s="85"/>
      <c r="GC9" s="89"/>
      <c r="GD9" s="84"/>
      <c r="GE9" s="85"/>
      <c r="GF9" s="89"/>
      <c r="GH9" s="93"/>
      <c r="GI9" s="94"/>
      <c r="GJ9" s="94"/>
      <c r="GK9" s="111"/>
      <c r="GL9" s="112"/>
      <c r="GM9" s="113"/>
      <c r="GN9" s="111"/>
      <c r="GO9" s="112"/>
      <c r="GP9" s="113"/>
    </row>
    <row r="10" spans="1:198" s="10" customFormat="1" ht="20.25" customHeight="1" thickBot="1" x14ac:dyDescent="0.35">
      <c r="B10" s="17"/>
      <c r="C10" s="84"/>
      <c r="D10" s="85"/>
      <c r="E10" s="85"/>
      <c r="F10" s="111"/>
      <c r="G10" s="112"/>
      <c r="H10" s="113"/>
      <c r="I10" s="111"/>
      <c r="J10" s="112"/>
      <c r="K10" s="113"/>
      <c r="L10" s="102"/>
      <c r="M10" s="103"/>
      <c r="N10" s="104"/>
      <c r="O10" s="72"/>
      <c r="P10" s="73"/>
      <c r="Q10" s="74"/>
      <c r="R10" s="72"/>
      <c r="S10" s="73"/>
      <c r="T10" s="74"/>
      <c r="U10" s="134"/>
      <c r="V10" s="80"/>
      <c r="W10" s="81"/>
      <c r="X10" s="80"/>
      <c r="Y10" s="80"/>
      <c r="Z10" s="81"/>
      <c r="AA10" s="95" t="s">
        <v>22</v>
      </c>
      <c r="AB10" s="78"/>
      <c r="AC10" s="79"/>
      <c r="AD10" s="122" t="s">
        <v>13</v>
      </c>
      <c r="AE10" s="123"/>
      <c r="AF10" s="124"/>
      <c r="AG10" s="95" t="s">
        <v>59</v>
      </c>
      <c r="AH10" s="78"/>
      <c r="AI10" s="79"/>
      <c r="AJ10" s="78" t="s">
        <v>24</v>
      </c>
      <c r="AK10" s="78"/>
      <c r="AL10" s="79"/>
      <c r="AM10" s="122" t="s">
        <v>13</v>
      </c>
      <c r="AN10" s="123"/>
      <c r="AO10" s="124"/>
      <c r="AP10" s="111"/>
      <c r="AQ10" s="112"/>
      <c r="AR10" s="113"/>
      <c r="AS10" s="112"/>
      <c r="AT10" s="112"/>
      <c r="AU10" s="113"/>
      <c r="AV10" s="102"/>
      <c r="AW10" s="103"/>
      <c r="AX10" s="104"/>
      <c r="AY10" s="72"/>
      <c r="AZ10" s="73"/>
      <c r="BA10" s="74"/>
      <c r="BB10" s="72"/>
      <c r="BC10" s="73"/>
      <c r="BD10" s="74"/>
      <c r="BE10" s="102"/>
      <c r="BF10" s="103"/>
      <c r="BG10" s="104"/>
      <c r="BH10" s="72"/>
      <c r="BI10" s="73"/>
      <c r="BJ10" s="73"/>
      <c r="BK10" s="72"/>
      <c r="BL10" s="73"/>
      <c r="BM10" s="74"/>
      <c r="BN10" s="84"/>
      <c r="BO10" s="85"/>
      <c r="BP10" s="89"/>
      <c r="BR10" s="93"/>
      <c r="BS10" s="94"/>
      <c r="BT10" s="94"/>
      <c r="BU10" s="72"/>
      <c r="BV10" s="73"/>
      <c r="BW10" s="74"/>
      <c r="BX10" s="72"/>
      <c r="BY10" s="73"/>
      <c r="BZ10" s="74"/>
      <c r="CA10" s="72"/>
      <c r="CB10" s="73"/>
      <c r="CC10" s="74"/>
      <c r="CD10" s="134"/>
      <c r="CE10" s="80"/>
      <c r="CF10" s="81"/>
      <c r="CG10" s="80" t="s">
        <v>25</v>
      </c>
      <c r="CH10" s="80"/>
      <c r="CI10" s="80"/>
      <c r="CJ10" s="134"/>
      <c r="CK10" s="80"/>
      <c r="CL10" s="81"/>
      <c r="CM10" s="80" t="s">
        <v>34</v>
      </c>
      <c r="CN10" s="80"/>
      <c r="CO10" s="80"/>
      <c r="CP10" s="175" t="s">
        <v>13</v>
      </c>
      <c r="CQ10" s="176"/>
      <c r="CR10" s="177"/>
      <c r="CS10" s="134"/>
      <c r="CT10" s="80"/>
      <c r="CU10" s="81"/>
      <c r="CV10" s="95" t="s">
        <v>37</v>
      </c>
      <c r="CW10" s="78"/>
      <c r="CX10" s="78"/>
      <c r="CY10" s="134"/>
      <c r="CZ10" s="80"/>
      <c r="DA10" s="81"/>
      <c r="DB10" s="134"/>
      <c r="DC10" s="80"/>
      <c r="DD10" s="81"/>
      <c r="DE10" s="134"/>
      <c r="DF10" s="80"/>
      <c r="DG10" s="81"/>
      <c r="DH10" s="95" t="s">
        <v>41</v>
      </c>
      <c r="DI10" s="78"/>
      <c r="DJ10" s="79"/>
      <c r="DK10" s="78" t="s">
        <v>43</v>
      </c>
      <c r="DL10" s="78"/>
      <c r="DM10" s="79"/>
      <c r="DN10" s="78" t="s">
        <v>44</v>
      </c>
      <c r="DO10" s="78"/>
      <c r="DP10" s="79"/>
      <c r="DQ10" s="11"/>
      <c r="DR10" s="93"/>
      <c r="DS10" s="94"/>
      <c r="DT10" s="94"/>
      <c r="DU10" s="111"/>
      <c r="DV10" s="112"/>
      <c r="DW10" s="113"/>
      <c r="DX10" s="72"/>
      <c r="DY10" s="73"/>
      <c r="DZ10" s="74"/>
      <c r="EA10" s="72"/>
      <c r="EB10" s="73"/>
      <c r="EC10" s="74"/>
      <c r="ED10" s="73"/>
      <c r="EE10" s="73"/>
      <c r="EF10" s="74"/>
      <c r="EG10" s="11"/>
      <c r="EH10" s="93"/>
      <c r="EI10" s="94"/>
      <c r="EJ10" s="163"/>
      <c r="EK10" s="112"/>
      <c r="EL10" s="112"/>
      <c r="EM10" s="113"/>
      <c r="EN10" s="111"/>
      <c r="EO10" s="112"/>
      <c r="EP10" s="113"/>
      <c r="EQ10" s="72"/>
      <c r="ER10" s="73"/>
      <c r="ES10" s="73"/>
      <c r="ET10" s="72"/>
      <c r="EU10" s="73"/>
      <c r="EV10" s="74"/>
      <c r="EW10" s="134"/>
      <c r="EX10" s="80"/>
      <c r="EY10" s="81"/>
      <c r="EZ10" s="73"/>
      <c r="FA10" s="73"/>
      <c r="FB10" s="74"/>
      <c r="FD10" s="84"/>
      <c r="FE10" s="85"/>
      <c r="FF10" s="89"/>
      <c r="FG10" s="11"/>
      <c r="FH10" s="84"/>
      <c r="FI10" s="85"/>
      <c r="FJ10" s="89"/>
      <c r="FL10" s="84"/>
      <c r="FM10" s="85"/>
      <c r="FN10" s="89"/>
      <c r="FP10" s="84"/>
      <c r="FQ10" s="85"/>
      <c r="FR10" s="89"/>
      <c r="FT10" s="84"/>
      <c r="FU10" s="85"/>
      <c r="FV10" s="89"/>
      <c r="FX10" s="84"/>
      <c r="FY10" s="85"/>
      <c r="FZ10" s="89"/>
      <c r="GA10" s="84"/>
      <c r="GB10" s="85"/>
      <c r="GC10" s="89"/>
      <c r="GD10" s="84"/>
      <c r="GE10" s="85"/>
      <c r="GF10" s="89"/>
      <c r="GH10" s="93"/>
      <c r="GI10" s="94"/>
      <c r="GJ10" s="94"/>
      <c r="GK10" s="111"/>
      <c r="GL10" s="112"/>
      <c r="GM10" s="113"/>
      <c r="GN10" s="111"/>
      <c r="GO10" s="112"/>
      <c r="GP10" s="113"/>
    </row>
    <row r="11" spans="1:198" s="10" customFormat="1" ht="24.75" customHeight="1" thickBot="1" x14ac:dyDescent="0.35">
      <c r="B11" s="16"/>
      <c r="C11" s="86"/>
      <c r="D11" s="87"/>
      <c r="E11" s="87"/>
      <c r="F11" s="114"/>
      <c r="G11" s="115"/>
      <c r="H11" s="116"/>
      <c r="I11" s="114"/>
      <c r="J11" s="115"/>
      <c r="K11" s="116"/>
      <c r="L11" s="105"/>
      <c r="M11" s="106"/>
      <c r="N11" s="107"/>
      <c r="O11" s="75"/>
      <c r="P11" s="76"/>
      <c r="Q11" s="77"/>
      <c r="R11" s="75"/>
      <c r="S11" s="76"/>
      <c r="T11" s="77"/>
      <c r="U11" s="134"/>
      <c r="V11" s="80"/>
      <c r="W11" s="81"/>
      <c r="X11" s="80"/>
      <c r="Y11" s="80"/>
      <c r="Z11" s="81"/>
      <c r="AA11" s="96"/>
      <c r="AB11" s="97"/>
      <c r="AC11" s="98"/>
      <c r="AD11" s="125" t="s">
        <v>23</v>
      </c>
      <c r="AE11" s="126"/>
      <c r="AF11" s="127"/>
      <c r="AG11" s="96"/>
      <c r="AH11" s="97"/>
      <c r="AI11" s="98"/>
      <c r="AJ11" s="97"/>
      <c r="AK11" s="97"/>
      <c r="AL11" s="98"/>
      <c r="AM11" s="125" t="s">
        <v>25</v>
      </c>
      <c r="AN11" s="126"/>
      <c r="AO11" s="127"/>
      <c r="AP11" s="114"/>
      <c r="AQ11" s="115"/>
      <c r="AR11" s="116"/>
      <c r="AS11" s="115"/>
      <c r="AT11" s="115"/>
      <c r="AU11" s="116"/>
      <c r="AV11" s="105"/>
      <c r="AW11" s="106"/>
      <c r="AX11" s="107"/>
      <c r="AY11" s="75"/>
      <c r="AZ11" s="76"/>
      <c r="BA11" s="77"/>
      <c r="BB11" s="75"/>
      <c r="BC11" s="76"/>
      <c r="BD11" s="77"/>
      <c r="BE11" s="105"/>
      <c r="BF11" s="106"/>
      <c r="BG11" s="107"/>
      <c r="BH11" s="75"/>
      <c r="BI11" s="76"/>
      <c r="BJ11" s="76"/>
      <c r="BK11" s="75"/>
      <c r="BL11" s="76"/>
      <c r="BM11" s="77"/>
      <c r="BN11" s="86"/>
      <c r="BO11" s="87"/>
      <c r="BP11" s="90"/>
      <c r="BR11" s="93"/>
      <c r="BS11" s="94"/>
      <c r="BT11" s="94"/>
      <c r="BU11" s="75"/>
      <c r="BV11" s="76"/>
      <c r="BW11" s="77"/>
      <c r="BX11" s="72"/>
      <c r="BY11" s="73"/>
      <c r="BZ11" s="74"/>
      <c r="CA11" s="75"/>
      <c r="CB11" s="76"/>
      <c r="CC11" s="77"/>
      <c r="CD11" s="96"/>
      <c r="CE11" s="97"/>
      <c r="CF11" s="98"/>
      <c r="CG11" s="80"/>
      <c r="CH11" s="80"/>
      <c r="CI11" s="80"/>
      <c r="CJ11" s="96"/>
      <c r="CK11" s="97"/>
      <c r="CL11" s="98"/>
      <c r="CM11" s="80"/>
      <c r="CN11" s="80"/>
      <c r="CO11" s="80"/>
      <c r="CP11" s="125" t="s">
        <v>35</v>
      </c>
      <c r="CQ11" s="126"/>
      <c r="CR11" s="127"/>
      <c r="CS11" s="134"/>
      <c r="CT11" s="80"/>
      <c r="CU11" s="81"/>
      <c r="CV11" s="96"/>
      <c r="CW11" s="97"/>
      <c r="CX11" s="97"/>
      <c r="CY11" s="96"/>
      <c r="CZ11" s="97"/>
      <c r="DA11" s="98"/>
      <c r="DB11" s="96"/>
      <c r="DC11" s="97"/>
      <c r="DD11" s="98"/>
      <c r="DE11" s="96"/>
      <c r="DF11" s="97"/>
      <c r="DG11" s="98"/>
      <c r="DH11" s="134"/>
      <c r="DI11" s="80"/>
      <c r="DJ11" s="81"/>
      <c r="DK11" s="80"/>
      <c r="DL11" s="80"/>
      <c r="DM11" s="81"/>
      <c r="DN11" s="80"/>
      <c r="DO11" s="80"/>
      <c r="DP11" s="81"/>
      <c r="DQ11" s="11"/>
      <c r="DR11" s="93"/>
      <c r="DS11" s="94"/>
      <c r="DT11" s="94"/>
      <c r="DU11" s="114"/>
      <c r="DV11" s="115"/>
      <c r="DW11" s="116"/>
      <c r="DX11" s="75"/>
      <c r="DY11" s="76"/>
      <c r="DZ11" s="77"/>
      <c r="EA11" s="75"/>
      <c r="EB11" s="76"/>
      <c r="EC11" s="77"/>
      <c r="ED11" s="73"/>
      <c r="EE11" s="73"/>
      <c r="EF11" s="74"/>
      <c r="EG11" s="11"/>
      <c r="EH11" s="164"/>
      <c r="EI11" s="165"/>
      <c r="EJ11" s="166"/>
      <c r="EK11" s="112"/>
      <c r="EL11" s="115"/>
      <c r="EM11" s="116"/>
      <c r="EN11" s="114"/>
      <c r="EO11" s="115"/>
      <c r="EP11" s="116"/>
      <c r="EQ11" s="75"/>
      <c r="ER11" s="76"/>
      <c r="ES11" s="76"/>
      <c r="ET11" s="75"/>
      <c r="EU11" s="76"/>
      <c r="EV11" s="77"/>
      <c r="EW11" s="96"/>
      <c r="EX11" s="97"/>
      <c r="EY11" s="98"/>
      <c r="EZ11" s="76"/>
      <c r="FA11" s="76"/>
      <c r="FB11" s="77"/>
      <c r="FD11" s="84"/>
      <c r="FE11" s="85"/>
      <c r="FF11" s="89"/>
      <c r="FG11" s="11"/>
      <c r="FH11" s="86"/>
      <c r="FI11" s="87"/>
      <c r="FJ11" s="90"/>
      <c r="FL11" s="86"/>
      <c r="FM11" s="87"/>
      <c r="FN11" s="90"/>
      <c r="FP11" s="86"/>
      <c r="FQ11" s="87"/>
      <c r="FR11" s="90"/>
      <c r="FT11" s="86"/>
      <c r="FU11" s="87"/>
      <c r="FV11" s="90"/>
      <c r="FX11" s="86"/>
      <c r="FY11" s="87"/>
      <c r="FZ11" s="90"/>
      <c r="GA11" s="86"/>
      <c r="GB11" s="87"/>
      <c r="GC11" s="90"/>
      <c r="GD11" s="86"/>
      <c r="GE11" s="87"/>
      <c r="GF11" s="90"/>
      <c r="GH11" s="164"/>
      <c r="GI11" s="165"/>
      <c r="GJ11" s="165"/>
      <c r="GK11" s="114"/>
      <c r="GL11" s="115"/>
      <c r="GM11" s="116"/>
      <c r="GN11" s="114"/>
      <c r="GO11" s="115"/>
      <c r="GP11" s="116"/>
    </row>
    <row r="12" spans="1:198" s="10" customFormat="1" ht="14.4" thickBot="1" x14ac:dyDescent="0.35">
      <c r="A12" s="54" t="s">
        <v>73</v>
      </c>
      <c r="B12" s="55" t="s">
        <v>74</v>
      </c>
      <c r="C12" s="42" t="s">
        <v>26</v>
      </c>
      <c r="D12" s="19" t="s">
        <v>1</v>
      </c>
      <c r="E12" s="19" t="s">
        <v>0</v>
      </c>
      <c r="F12" s="42" t="s">
        <v>2</v>
      </c>
      <c r="G12" s="19" t="s">
        <v>1</v>
      </c>
      <c r="H12" s="19" t="s">
        <v>0</v>
      </c>
      <c r="I12" s="42" t="s">
        <v>2</v>
      </c>
      <c r="J12" s="19" t="s">
        <v>1</v>
      </c>
      <c r="K12" s="19" t="s">
        <v>0</v>
      </c>
      <c r="L12" s="42" t="s">
        <v>2</v>
      </c>
      <c r="M12" s="19" t="s">
        <v>1</v>
      </c>
      <c r="N12" s="19" t="s">
        <v>0</v>
      </c>
      <c r="O12" s="42" t="s">
        <v>2</v>
      </c>
      <c r="P12" s="19" t="s">
        <v>1</v>
      </c>
      <c r="Q12" s="19" t="s">
        <v>0</v>
      </c>
      <c r="R12" s="42" t="s">
        <v>2</v>
      </c>
      <c r="S12" s="19" t="s">
        <v>1</v>
      </c>
      <c r="T12" s="19" t="s">
        <v>0</v>
      </c>
      <c r="U12" s="42" t="s">
        <v>2</v>
      </c>
      <c r="V12" s="19" t="s">
        <v>1</v>
      </c>
      <c r="W12" s="19" t="s">
        <v>0</v>
      </c>
      <c r="X12" s="42" t="s">
        <v>2</v>
      </c>
      <c r="Y12" s="19" t="s">
        <v>1</v>
      </c>
      <c r="Z12" s="19" t="s">
        <v>0</v>
      </c>
      <c r="AA12" s="42" t="s">
        <v>2</v>
      </c>
      <c r="AB12" s="19" t="s">
        <v>1</v>
      </c>
      <c r="AC12" s="19" t="s">
        <v>0</v>
      </c>
      <c r="AD12" s="42" t="s">
        <v>2</v>
      </c>
      <c r="AE12" s="19" t="s">
        <v>1</v>
      </c>
      <c r="AF12" s="19" t="s">
        <v>0</v>
      </c>
      <c r="AG12" s="42" t="s">
        <v>2</v>
      </c>
      <c r="AH12" s="19" t="s">
        <v>1</v>
      </c>
      <c r="AI12" s="19" t="s">
        <v>0</v>
      </c>
      <c r="AJ12" s="42" t="s">
        <v>2</v>
      </c>
      <c r="AK12" s="19" t="s">
        <v>1</v>
      </c>
      <c r="AL12" s="19" t="s">
        <v>0</v>
      </c>
      <c r="AM12" s="42" t="s">
        <v>2</v>
      </c>
      <c r="AN12" s="19" t="s">
        <v>1</v>
      </c>
      <c r="AO12" s="19" t="s">
        <v>0</v>
      </c>
      <c r="AP12" s="42" t="s">
        <v>2</v>
      </c>
      <c r="AQ12" s="19" t="s">
        <v>1</v>
      </c>
      <c r="AR12" s="19" t="s">
        <v>0</v>
      </c>
      <c r="AS12" s="42" t="s">
        <v>2</v>
      </c>
      <c r="AT12" s="19" t="s">
        <v>1</v>
      </c>
      <c r="AU12" s="19" t="s">
        <v>0</v>
      </c>
      <c r="AV12" s="42" t="s">
        <v>2</v>
      </c>
      <c r="AW12" s="19" t="s">
        <v>1</v>
      </c>
      <c r="AX12" s="19" t="s">
        <v>0</v>
      </c>
      <c r="AY12" s="42" t="s">
        <v>2</v>
      </c>
      <c r="AZ12" s="19" t="s">
        <v>1</v>
      </c>
      <c r="BA12" s="19" t="s">
        <v>0</v>
      </c>
      <c r="BB12" s="42" t="s">
        <v>2</v>
      </c>
      <c r="BC12" s="19" t="s">
        <v>1</v>
      </c>
      <c r="BD12" s="19" t="s">
        <v>0</v>
      </c>
      <c r="BE12" s="42" t="s">
        <v>2</v>
      </c>
      <c r="BF12" s="19" t="s">
        <v>1</v>
      </c>
      <c r="BG12" s="19" t="s">
        <v>0</v>
      </c>
      <c r="BH12" s="42" t="s">
        <v>2</v>
      </c>
      <c r="BI12" s="19" t="s">
        <v>1</v>
      </c>
      <c r="BJ12" s="19" t="s">
        <v>0</v>
      </c>
      <c r="BK12" s="42" t="s">
        <v>2</v>
      </c>
      <c r="BL12" s="19" t="s">
        <v>1</v>
      </c>
      <c r="BM12" s="19" t="s">
        <v>0</v>
      </c>
      <c r="BN12" s="42" t="s">
        <v>2</v>
      </c>
      <c r="BO12" s="19" t="s">
        <v>1</v>
      </c>
      <c r="BP12" s="19" t="s">
        <v>0</v>
      </c>
      <c r="BR12" s="42" t="s">
        <v>26</v>
      </c>
      <c r="BS12" s="19" t="s">
        <v>1</v>
      </c>
      <c r="BT12" s="19" t="s">
        <v>0</v>
      </c>
      <c r="BU12" s="42" t="s">
        <v>2</v>
      </c>
      <c r="BV12" s="19" t="s">
        <v>1</v>
      </c>
      <c r="BW12" s="19" t="s">
        <v>0</v>
      </c>
      <c r="BX12" s="18" t="s">
        <v>2</v>
      </c>
      <c r="BY12" s="19" t="s">
        <v>1</v>
      </c>
      <c r="BZ12" s="19" t="s">
        <v>0</v>
      </c>
      <c r="CA12" s="42" t="s">
        <v>2</v>
      </c>
      <c r="CB12" s="19" t="s">
        <v>1</v>
      </c>
      <c r="CC12" s="19" t="s">
        <v>0</v>
      </c>
      <c r="CD12" s="42" t="s">
        <v>2</v>
      </c>
      <c r="CE12" s="19" t="s">
        <v>1</v>
      </c>
      <c r="CF12" s="19" t="s">
        <v>0</v>
      </c>
      <c r="CG12" s="42" t="s">
        <v>2</v>
      </c>
      <c r="CH12" s="19" t="s">
        <v>1</v>
      </c>
      <c r="CI12" s="19" t="s">
        <v>0</v>
      </c>
      <c r="CJ12" s="42" t="s">
        <v>2</v>
      </c>
      <c r="CK12" s="19" t="s">
        <v>1</v>
      </c>
      <c r="CL12" s="19" t="s">
        <v>0</v>
      </c>
      <c r="CM12" s="42" t="s">
        <v>2</v>
      </c>
      <c r="CN12" s="19" t="s">
        <v>1</v>
      </c>
      <c r="CO12" s="19" t="s">
        <v>0</v>
      </c>
      <c r="CP12" s="42" t="s">
        <v>2</v>
      </c>
      <c r="CQ12" s="19" t="s">
        <v>1</v>
      </c>
      <c r="CR12" s="19" t="s">
        <v>0</v>
      </c>
      <c r="CS12" s="42" t="s">
        <v>2</v>
      </c>
      <c r="CT12" s="19" t="s">
        <v>1</v>
      </c>
      <c r="CU12" s="19" t="s">
        <v>0</v>
      </c>
      <c r="CV12" s="42" t="s">
        <v>2</v>
      </c>
      <c r="CW12" s="19" t="s">
        <v>1</v>
      </c>
      <c r="CX12" s="19" t="s">
        <v>0</v>
      </c>
      <c r="CY12" s="42" t="s">
        <v>2</v>
      </c>
      <c r="CZ12" s="19" t="s">
        <v>1</v>
      </c>
      <c r="DA12" s="19" t="s">
        <v>0</v>
      </c>
      <c r="DB12" s="42" t="s">
        <v>2</v>
      </c>
      <c r="DC12" s="19" t="s">
        <v>1</v>
      </c>
      <c r="DD12" s="19" t="s">
        <v>0</v>
      </c>
      <c r="DE12" s="42" t="s">
        <v>2</v>
      </c>
      <c r="DF12" s="19" t="s">
        <v>1</v>
      </c>
      <c r="DG12" s="19" t="s">
        <v>0</v>
      </c>
      <c r="DH12" s="42" t="s">
        <v>2</v>
      </c>
      <c r="DI12" s="19" t="s">
        <v>1</v>
      </c>
      <c r="DJ12" s="19" t="s">
        <v>0</v>
      </c>
      <c r="DK12" s="42" t="s">
        <v>2</v>
      </c>
      <c r="DL12" s="19" t="s">
        <v>1</v>
      </c>
      <c r="DM12" s="19" t="s">
        <v>0</v>
      </c>
      <c r="DN12" s="42" t="s">
        <v>2</v>
      </c>
      <c r="DO12" s="19" t="s">
        <v>1</v>
      </c>
      <c r="DP12" s="19" t="s">
        <v>0</v>
      </c>
      <c r="DQ12" s="11"/>
      <c r="DR12" s="42" t="s">
        <v>26</v>
      </c>
      <c r="DS12" s="19" t="s">
        <v>1</v>
      </c>
      <c r="DT12" s="19" t="s">
        <v>0</v>
      </c>
      <c r="DU12" s="42" t="s">
        <v>2</v>
      </c>
      <c r="DV12" s="19" t="s">
        <v>1</v>
      </c>
      <c r="DW12" s="19" t="s">
        <v>0</v>
      </c>
      <c r="DX12" s="42" t="s">
        <v>2</v>
      </c>
      <c r="DY12" s="19" t="s">
        <v>1</v>
      </c>
      <c r="DZ12" s="19" t="s">
        <v>0</v>
      </c>
      <c r="EA12" s="42" t="s">
        <v>2</v>
      </c>
      <c r="EB12" s="19" t="s">
        <v>1</v>
      </c>
      <c r="EC12" s="19" t="s">
        <v>0</v>
      </c>
      <c r="ED12" s="42" t="s">
        <v>2</v>
      </c>
      <c r="EE12" s="19" t="s">
        <v>1</v>
      </c>
      <c r="EF12" s="19" t="s">
        <v>0</v>
      </c>
      <c r="EG12" s="50"/>
      <c r="EH12" s="42" t="s">
        <v>26</v>
      </c>
      <c r="EI12" s="19" t="s">
        <v>1</v>
      </c>
      <c r="EJ12" s="19" t="s">
        <v>0</v>
      </c>
      <c r="EK12" s="42" t="s">
        <v>2</v>
      </c>
      <c r="EL12" s="19" t="s">
        <v>1</v>
      </c>
      <c r="EM12" s="19" t="s">
        <v>0</v>
      </c>
      <c r="EN12" s="42" t="s">
        <v>2</v>
      </c>
      <c r="EO12" s="19" t="s">
        <v>1</v>
      </c>
      <c r="EP12" s="19" t="s">
        <v>0</v>
      </c>
      <c r="EQ12" s="42" t="s">
        <v>2</v>
      </c>
      <c r="ER12" s="19" t="s">
        <v>1</v>
      </c>
      <c r="ES12" s="19" t="s">
        <v>0</v>
      </c>
      <c r="ET12" s="42" t="s">
        <v>2</v>
      </c>
      <c r="EU12" s="19" t="s">
        <v>1</v>
      </c>
      <c r="EV12" s="19" t="s">
        <v>0</v>
      </c>
      <c r="EW12" s="42" t="s">
        <v>2</v>
      </c>
      <c r="EX12" s="19" t="s">
        <v>1</v>
      </c>
      <c r="EY12" s="19" t="s">
        <v>0</v>
      </c>
      <c r="EZ12" s="42" t="s">
        <v>2</v>
      </c>
      <c r="FA12" s="19" t="s">
        <v>1</v>
      </c>
      <c r="FB12" s="19" t="s">
        <v>0</v>
      </c>
      <c r="FC12" s="51"/>
      <c r="FD12" s="42" t="s">
        <v>26</v>
      </c>
      <c r="FE12" s="19" t="s">
        <v>1</v>
      </c>
      <c r="FF12" s="19" t="s">
        <v>0</v>
      </c>
      <c r="FG12" s="50"/>
      <c r="FH12" s="42" t="s">
        <v>26</v>
      </c>
      <c r="FI12" s="19" t="s">
        <v>1</v>
      </c>
      <c r="FJ12" s="19" t="s">
        <v>0</v>
      </c>
      <c r="FK12" s="51"/>
      <c r="FL12" s="42" t="s">
        <v>26</v>
      </c>
      <c r="FM12" s="19" t="s">
        <v>1</v>
      </c>
      <c r="FN12" s="19" t="s">
        <v>0</v>
      </c>
      <c r="FO12" s="51"/>
      <c r="FP12" s="42" t="s">
        <v>26</v>
      </c>
      <c r="FQ12" s="19" t="s">
        <v>1</v>
      </c>
      <c r="FR12" s="19" t="s">
        <v>0</v>
      </c>
      <c r="FS12" s="51"/>
      <c r="FT12" s="42" t="s">
        <v>26</v>
      </c>
      <c r="FU12" s="19" t="s">
        <v>1</v>
      </c>
      <c r="FV12" s="19" t="s">
        <v>0</v>
      </c>
      <c r="FW12" s="51"/>
      <c r="FX12" s="42" t="s">
        <v>2</v>
      </c>
      <c r="FY12" s="19" t="s">
        <v>1</v>
      </c>
      <c r="FZ12" s="19" t="s">
        <v>0</v>
      </c>
      <c r="GA12" s="42" t="s">
        <v>2</v>
      </c>
      <c r="GB12" s="19" t="s">
        <v>1</v>
      </c>
      <c r="GC12" s="19" t="s">
        <v>0</v>
      </c>
      <c r="GD12" s="42" t="s">
        <v>2</v>
      </c>
      <c r="GE12" s="19" t="s">
        <v>1</v>
      </c>
      <c r="GF12" s="19" t="s">
        <v>0</v>
      </c>
      <c r="GG12" s="51"/>
      <c r="GH12" s="42" t="s">
        <v>26</v>
      </c>
      <c r="GI12" s="19" t="s">
        <v>1</v>
      </c>
      <c r="GJ12" s="19" t="s">
        <v>0</v>
      </c>
      <c r="GK12" s="42" t="s">
        <v>2</v>
      </c>
      <c r="GL12" s="19" t="s">
        <v>1</v>
      </c>
      <c r="GM12" s="19" t="s">
        <v>0</v>
      </c>
      <c r="GN12" s="42" t="s">
        <v>2</v>
      </c>
      <c r="GO12" s="19" t="s">
        <v>1</v>
      </c>
      <c r="GP12" s="19" t="s">
        <v>0</v>
      </c>
    </row>
    <row r="13" spans="1:198" s="22" customFormat="1" ht="14.4" thickBot="1" x14ac:dyDescent="0.3">
      <c r="A13" s="58">
        <v>2024</v>
      </c>
      <c r="B13" s="65" t="s">
        <v>76</v>
      </c>
      <c r="C13" s="43">
        <f>D13+E13</f>
        <v>5655501</v>
      </c>
      <c r="D13" s="23">
        <v>2208929</v>
      </c>
      <c r="E13" s="23">
        <v>3446572</v>
      </c>
      <c r="F13" s="43">
        <f>G13+H13</f>
        <v>2847211</v>
      </c>
      <c r="G13" s="23">
        <v>1511144</v>
      </c>
      <c r="H13" s="23">
        <v>1336067</v>
      </c>
      <c r="I13" s="43">
        <f>J13+K13</f>
        <v>2808290</v>
      </c>
      <c r="J13" s="23">
        <v>697785</v>
      </c>
      <c r="K13" s="23">
        <v>2110505</v>
      </c>
      <c r="L13" s="43">
        <f>M13+N13</f>
        <v>5017330</v>
      </c>
      <c r="M13" s="23">
        <v>2208929</v>
      </c>
      <c r="N13" s="23">
        <v>2808401</v>
      </c>
      <c r="O13" s="43">
        <f>P13+Q13</f>
        <v>2640366</v>
      </c>
      <c r="P13" s="23">
        <v>1511144</v>
      </c>
      <c r="Q13" s="23">
        <v>1129222</v>
      </c>
      <c r="R13" s="43">
        <f>S13+T13</f>
        <v>2376964</v>
      </c>
      <c r="S13" s="23">
        <v>697785</v>
      </c>
      <c r="T13" s="23">
        <v>1679179</v>
      </c>
      <c r="U13" s="43">
        <f>V13+W13</f>
        <v>318409</v>
      </c>
      <c r="V13" s="23">
        <v>41220</v>
      </c>
      <c r="W13" s="23">
        <v>277189</v>
      </c>
      <c r="X13" s="43">
        <f>Y13+Z13</f>
        <v>2058555</v>
      </c>
      <c r="Y13" s="23">
        <v>656565</v>
      </c>
      <c r="Z13" s="23">
        <v>1401990</v>
      </c>
      <c r="AA13" s="43">
        <f>AB13+AC13</f>
        <v>1551311</v>
      </c>
      <c r="AB13" s="23">
        <v>245166</v>
      </c>
      <c r="AC13" s="23">
        <v>1306145</v>
      </c>
      <c r="AD13" s="43">
        <f>AE13+AF13</f>
        <v>0</v>
      </c>
      <c r="AE13" s="23">
        <v>0</v>
      </c>
      <c r="AF13" s="23">
        <v>0</v>
      </c>
      <c r="AG13" s="43">
        <f>AH13+AI13</f>
        <v>4831</v>
      </c>
      <c r="AH13" s="23">
        <v>4830</v>
      </c>
      <c r="AI13" s="23">
        <v>1</v>
      </c>
      <c r="AJ13" s="43">
        <f>AK13+AL13</f>
        <v>502413</v>
      </c>
      <c r="AK13" s="23">
        <v>406569</v>
      </c>
      <c r="AL13" s="23">
        <v>95844</v>
      </c>
      <c r="AM13" s="43">
        <f>AN13+AO13</f>
        <v>44692</v>
      </c>
      <c r="AN13" s="23">
        <v>44692</v>
      </c>
      <c r="AO13" s="23">
        <v>0</v>
      </c>
      <c r="AP13" s="43">
        <f>AQ13+AR13</f>
        <v>24611</v>
      </c>
      <c r="AQ13" s="23">
        <v>7740</v>
      </c>
      <c r="AR13" s="23">
        <v>16871</v>
      </c>
      <c r="AS13" s="43">
        <f>AT13+AU13</f>
        <v>512062</v>
      </c>
      <c r="AT13" s="23">
        <v>489956</v>
      </c>
      <c r="AU13" s="23">
        <v>22106</v>
      </c>
      <c r="AV13" s="43">
        <f>AW13+AX13</f>
        <v>241940</v>
      </c>
      <c r="AW13" s="23">
        <v>0</v>
      </c>
      <c r="AX13" s="23">
        <v>241940</v>
      </c>
      <c r="AY13" s="43">
        <f>AZ13+BA13</f>
        <v>206845</v>
      </c>
      <c r="AZ13" s="23">
        <v>0</v>
      </c>
      <c r="BA13" s="23">
        <v>206845</v>
      </c>
      <c r="BB13" s="43">
        <f>BC13+BD13</f>
        <v>35095</v>
      </c>
      <c r="BC13" s="23">
        <v>0</v>
      </c>
      <c r="BD13" s="23">
        <v>35095</v>
      </c>
      <c r="BE13" s="43">
        <f>BF13+BG13</f>
        <v>396231</v>
      </c>
      <c r="BF13" s="23">
        <v>0</v>
      </c>
      <c r="BG13" s="23">
        <v>396231</v>
      </c>
      <c r="BH13" s="43">
        <v>0</v>
      </c>
      <c r="BI13" s="23">
        <v>0</v>
      </c>
      <c r="BJ13" s="23">
        <v>0</v>
      </c>
      <c r="BK13" s="43">
        <f>BL13+BM13</f>
        <v>396231</v>
      </c>
      <c r="BL13" s="23">
        <v>0</v>
      </c>
      <c r="BM13" s="23">
        <v>396231</v>
      </c>
      <c r="BN13" s="43">
        <v>0</v>
      </c>
      <c r="BO13" s="23">
        <v>0</v>
      </c>
      <c r="BP13" s="23">
        <v>0</v>
      </c>
      <c r="BQ13" s="29"/>
      <c r="BR13" s="43">
        <f>BS13+BT13</f>
        <v>14128702</v>
      </c>
      <c r="BS13" s="23">
        <v>13634267</v>
      </c>
      <c r="BT13" s="23">
        <v>494435</v>
      </c>
      <c r="BU13" s="43">
        <f>BV13+BW13</f>
        <v>14128702</v>
      </c>
      <c r="BV13" s="23">
        <v>13634267</v>
      </c>
      <c r="BW13" s="23">
        <v>494435</v>
      </c>
      <c r="BX13" s="43">
        <f>BY13+BZ13</f>
        <v>508</v>
      </c>
      <c r="BY13" s="23">
        <v>443</v>
      </c>
      <c r="BZ13" s="23">
        <v>65</v>
      </c>
      <c r="CA13" s="43">
        <f>CB13+CC13</f>
        <v>14128194</v>
      </c>
      <c r="CB13" s="23">
        <v>13633824</v>
      </c>
      <c r="CC13" s="23">
        <v>494370</v>
      </c>
      <c r="CD13" s="43">
        <f>CE13+CF13</f>
        <v>107465</v>
      </c>
      <c r="CE13" s="23">
        <v>106562</v>
      </c>
      <c r="CF13" s="23">
        <v>903</v>
      </c>
      <c r="CG13" s="43">
        <v>0</v>
      </c>
      <c r="CH13" s="23">
        <v>0</v>
      </c>
      <c r="CI13" s="23">
        <v>0</v>
      </c>
      <c r="CJ13" s="43">
        <f>CK13+CL13</f>
        <v>12529081</v>
      </c>
      <c r="CK13" s="23">
        <v>12118905</v>
      </c>
      <c r="CL13" s="23">
        <v>410176</v>
      </c>
      <c r="CM13" s="43">
        <f>CN13+CO13</f>
        <v>9924530</v>
      </c>
      <c r="CN13" s="23">
        <v>9648927</v>
      </c>
      <c r="CO13" s="23">
        <v>275603</v>
      </c>
      <c r="CP13" s="43">
        <f>CQ13+CR13</f>
        <v>3057300</v>
      </c>
      <c r="CQ13" s="23">
        <v>2939607</v>
      </c>
      <c r="CR13" s="23">
        <v>117693</v>
      </c>
      <c r="CS13" s="43">
        <f>CT13+CU13</f>
        <v>1485271</v>
      </c>
      <c r="CT13" s="23">
        <v>1401991</v>
      </c>
      <c r="CU13" s="23">
        <v>83280</v>
      </c>
      <c r="CV13" s="43">
        <f>CW13+CX13</f>
        <v>66106</v>
      </c>
      <c r="CW13" s="23">
        <v>63596</v>
      </c>
      <c r="CX13" s="23">
        <v>2510</v>
      </c>
      <c r="CY13" s="43">
        <f>CZ13+DA13</f>
        <v>6377</v>
      </c>
      <c r="CZ13" s="23">
        <v>6366</v>
      </c>
      <c r="DA13" s="23">
        <v>11</v>
      </c>
      <c r="DB13" s="43">
        <v>0</v>
      </c>
      <c r="DC13" s="23">
        <v>0</v>
      </c>
      <c r="DD13" s="23">
        <v>0</v>
      </c>
      <c r="DE13" s="43">
        <f>DF13+DG13</f>
        <v>14128194</v>
      </c>
      <c r="DF13" s="23">
        <v>13633824</v>
      </c>
      <c r="DG13" s="23">
        <v>494370</v>
      </c>
      <c r="DH13" s="43">
        <f>DI13+DJ13</f>
        <v>13146151</v>
      </c>
      <c r="DI13" s="23">
        <v>12755513</v>
      </c>
      <c r="DJ13" s="23">
        <v>390638</v>
      </c>
      <c r="DK13" s="43">
        <f>DL13+DM13</f>
        <v>29924</v>
      </c>
      <c r="DL13" s="23">
        <v>11339</v>
      </c>
      <c r="DM13" s="23">
        <v>18585</v>
      </c>
      <c r="DN13" s="43">
        <f>DO13+DP13</f>
        <v>952119</v>
      </c>
      <c r="DO13" s="23">
        <v>866972</v>
      </c>
      <c r="DP13" s="23">
        <v>85147</v>
      </c>
      <c r="DQ13" s="30"/>
      <c r="DR13" s="43">
        <f>DS13+DT13</f>
        <v>2158918</v>
      </c>
      <c r="DS13" s="23">
        <v>2135359</v>
      </c>
      <c r="DT13" s="23">
        <v>23559</v>
      </c>
      <c r="DU13" s="43">
        <f>DV13+DW13</f>
        <v>2158918</v>
      </c>
      <c r="DV13" s="23">
        <v>2135359</v>
      </c>
      <c r="DW13" s="23">
        <v>23559</v>
      </c>
      <c r="DX13" s="43">
        <f>DY13+DZ13</f>
        <v>2109303</v>
      </c>
      <c r="DY13" s="23">
        <v>2088060</v>
      </c>
      <c r="DZ13" s="23">
        <v>21243</v>
      </c>
      <c r="EA13" s="43">
        <f>EB13+EC13</f>
        <v>389</v>
      </c>
      <c r="EB13" s="23">
        <v>174</v>
      </c>
      <c r="EC13" s="23">
        <v>215</v>
      </c>
      <c r="ED13" s="43">
        <f>EE13+EF13</f>
        <v>49226</v>
      </c>
      <c r="EE13" s="23">
        <v>47125</v>
      </c>
      <c r="EF13" s="23">
        <v>2101</v>
      </c>
      <c r="EG13" s="30"/>
      <c r="EH13" s="43">
        <v>0</v>
      </c>
      <c r="EI13" s="23">
        <v>0</v>
      </c>
      <c r="EJ13" s="23">
        <v>0</v>
      </c>
      <c r="EK13" s="43">
        <v>0</v>
      </c>
      <c r="EL13" s="23">
        <v>0</v>
      </c>
      <c r="EM13" s="23">
        <v>0</v>
      </c>
      <c r="EN13" s="43">
        <v>0</v>
      </c>
      <c r="EO13" s="23">
        <v>0</v>
      </c>
      <c r="EP13" s="23">
        <v>0</v>
      </c>
      <c r="EQ13" s="43">
        <v>0</v>
      </c>
      <c r="ER13" s="23">
        <v>0</v>
      </c>
      <c r="ES13" s="23">
        <v>0</v>
      </c>
      <c r="ET13" s="43">
        <v>0</v>
      </c>
      <c r="EU13" s="23">
        <v>0</v>
      </c>
      <c r="EV13" s="23">
        <v>0</v>
      </c>
      <c r="EW13" s="43">
        <v>0</v>
      </c>
      <c r="EX13" s="23">
        <v>0</v>
      </c>
      <c r="EY13" s="23">
        <v>0</v>
      </c>
      <c r="EZ13" s="43">
        <v>0</v>
      </c>
      <c r="FA13" s="23">
        <v>0</v>
      </c>
      <c r="FB13" s="23">
        <v>0</v>
      </c>
      <c r="FC13" s="29"/>
      <c r="FD13" s="43">
        <v>0</v>
      </c>
      <c r="FE13" s="23">
        <v>0</v>
      </c>
      <c r="FF13" s="23">
        <v>0</v>
      </c>
      <c r="FG13" s="30"/>
      <c r="FH13" s="43">
        <f>FI13+FJ13</f>
        <v>562867</v>
      </c>
      <c r="FI13" s="23">
        <v>544587</v>
      </c>
      <c r="FJ13" s="23">
        <v>18280</v>
      </c>
      <c r="FK13" s="29"/>
      <c r="FL13" s="43">
        <f>FM13+FN13</f>
        <v>576246</v>
      </c>
      <c r="FM13" s="23">
        <v>335710</v>
      </c>
      <c r="FN13" s="23">
        <v>240536</v>
      </c>
      <c r="FO13" s="29"/>
      <c r="FP13" s="43">
        <f>FQ13+FR13</f>
        <v>23082234</v>
      </c>
      <c r="FQ13" s="23">
        <v>18858852</v>
      </c>
      <c r="FR13" s="23">
        <v>4223382</v>
      </c>
      <c r="FS13" s="29"/>
      <c r="FT13" s="43">
        <v>0</v>
      </c>
      <c r="FU13" s="23">
        <v>0</v>
      </c>
      <c r="FV13" s="23">
        <v>0</v>
      </c>
      <c r="FW13" s="29"/>
      <c r="FX13" s="43">
        <f>FY13+FZ13</f>
        <v>337712</v>
      </c>
      <c r="FY13" s="23">
        <v>318975</v>
      </c>
      <c r="FZ13" s="23">
        <v>18737</v>
      </c>
      <c r="GA13" s="43">
        <f>GB13+GC13</f>
        <v>3746020</v>
      </c>
      <c r="GB13" s="23">
        <v>3265558</v>
      </c>
      <c r="GC13" s="23">
        <v>480462</v>
      </c>
      <c r="GD13" s="43">
        <v>0</v>
      </c>
      <c r="GE13" s="23">
        <v>0</v>
      </c>
      <c r="GF13" s="23">
        <v>0</v>
      </c>
      <c r="GG13" s="29"/>
      <c r="GH13" s="43">
        <f>GI13+GJ13</f>
        <v>4823</v>
      </c>
      <c r="GI13" s="23">
        <v>0</v>
      </c>
      <c r="GJ13" s="23">
        <v>4823</v>
      </c>
      <c r="GK13" s="43">
        <f>GL13+GM13</f>
        <v>346</v>
      </c>
      <c r="GL13" s="23">
        <v>0</v>
      </c>
      <c r="GM13" s="23">
        <v>346</v>
      </c>
      <c r="GN13" s="43">
        <f>GO13+GP13</f>
        <v>4477</v>
      </c>
      <c r="GO13" s="23">
        <v>0</v>
      </c>
      <c r="GP13" s="23">
        <v>4477</v>
      </c>
    </row>
    <row r="14" spans="1:198" s="64" customFormat="1" ht="14.4" thickBot="1" x14ac:dyDescent="0.3">
      <c r="A14" s="56"/>
      <c r="B14" s="57" t="s">
        <v>77</v>
      </c>
      <c r="C14" s="43">
        <v>6340134</v>
      </c>
      <c r="D14" s="23">
        <v>2306378</v>
      </c>
      <c r="E14" s="23">
        <v>4033756</v>
      </c>
      <c r="F14" s="43">
        <v>2988685</v>
      </c>
      <c r="G14" s="23">
        <v>1539309</v>
      </c>
      <c r="H14" s="23">
        <v>1449376</v>
      </c>
      <c r="I14" s="43">
        <v>3351449</v>
      </c>
      <c r="J14" s="23">
        <v>767069</v>
      </c>
      <c r="K14" s="23">
        <v>2584380</v>
      </c>
      <c r="L14" s="43">
        <f t="shared" ref="L14:L24" si="0">M14+N14</f>
        <v>5569979</v>
      </c>
      <c r="M14" s="23">
        <v>2306378</v>
      </c>
      <c r="N14" s="23">
        <v>3263601</v>
      </c>
      <c r="O14" s="43">
        <f t="shared" ref="O14:O24" si="1">P14+Q14</f>
        <v>2761979</v>
      </c>
      <c r="P14" s="23">
        <v>1539309</v>
      </c>
      <c r="Q14" s="23">
        <v>1222670</v>
      </c>
      <c r="R14" s="43">
        <f t="shared" ref="R14:R24" si="2">S14+T14</f>
        <v>2808000</v>
      </c>
      <c r="S14" s="23">
        <v>767069</v>
      </c>
      <c r="T14" s="23">
        <v>2040931</v>
      </c>
      <c r="U14" s="43">
        <f t="shared" ref="U14:U24" si="3">V14+W14</f>
        <v>453568</v>
      </c>
      <c r="V14" s="23">
        <v>41067</v>
      </c>
      <c r="W14" s="23">
        <v>412501</v>
      </c>
      <c r="X14" s="43">
        <f t="shared" ref="X14:X24" si="4">Y14+Z14</f>
        <v>2354432</v>
      </c>
      <c r="Y14" s="23">
        <v>726002</v>
      </c>
      <c r="Z14" s="23">
        <v>1628430</v>
      </c>
      <c r="AA14" s="43">
        <f t="shared" ref="AA14:AA24" si="5">AB14+AC14</f>
        <v>1782324</v>
      </c>
      <c r="AB14" s="23">
        <v>265203</v>
      </c>
      <c r="AC14" s="23">
        <v>1517121</v>
      </c>
      <c r="AD14" s="43">
        <v>0</v>
      </c>
      <c r="AE14" s="23">
        <v>0</v>
      </c>
      <c r="AF14" s="23">
        <v>0</v>
      </c>
      <c r="AG14" s="43">
        <f t="shared" ref="AG14:AG24" si="6">AH14+AI14</f>
        <v>5061</v>
      </c>
      <c r="AH14" s="23">
        <v>5059</v>
      </c>
      <c r="AI14" s="23">
        <v>2</v>
      </c>
      <c r="AJ14" s="43">
        <f t="shared" ref="AJ14:AJ24" si="7">AK14+AL14</f>
        <v>567047</v>
      </c>
      <c r="AK14" s="23">
        <v>455740</v>
      </c>
      <c r="AL14" s="23">
        <v>111307</v>
      </c>
      <c r="AM14" s="43">
        <f t="shared" ref="AM14:AM24" si="8">AN14+AO14</f>
        <v>72155</v>
      </c>
      <c r="AN14" s="23">
        <v>72155</v>
      </c>
      <c r="AO14" s="23">
        <v>0</v>
      </c>
      <c r="AP14" s="43">
        <f t="shared" ref="AP14:AP24" si="9">AQ14+AR14</f>
        <v>23642</v>
      </c>
      <c r="AQ14" s="23">
        <v>7478</v>
      </c>
      <c r="AR14" s="23">
        <v>16164</v>
      </c>
      <c r="AS14" s="43">
        <f t="shared" ref="AS14:AS24" si="10">AT14+AU14</f>
        <v>639943</v>
      </c>
      <c r="AT14" s="23">
        <v>623358</v>
      </c>
      <c r="AU14" s="23">
        <v>16585</v>
      </c>
      <c r="AV14" s="43">
        <f t="shared" ref="AV14:AV24" si="11">AW14+AX14</f>
        <v>266457</v>
      </c>
      <c r="AW14" s="23">
        <v>0</v>
      </c>
      <c r="AX14" s="23">
        <v>266457</v>
      </c>
      <c r="AY14" s="43">
        <f t="shared" ref="AY14:AY24" si="12">AZ14+BA14</f>
        <v>226706</v>
      </c>
      <c r="AZ14" s="23">
        <v>0</v>
      </c>
      <c r="BA14" s="23">
        <v>226706</v>
      </c>
      <c r="BB14" s="43">
        <f t="shared" ref="BB14:BB24" si="13">BC14+BD14</f>
        <v>39751</v>
      </c>
      <c r="BC14" s="23">
        <v>0</v>
      </c>
      <c r="BD14" s="23">
        <v>39751</v>
      </c>
      <c r="BE14" s="43">
        <f t="shared" ref="BE14:BE24" si="14">BF14+BG14</f>
        <v>503698</v>
      </c>
      <c r="BF14" s="23">
        <v>0</v>
      </c>
      <c r="BG14" s="23">
        <v>503698</v>
      </c>
      <c r="BH14" s="43">
        <v>0</v>
      </c>
      <c r="BI14" s="23">
        <v>0</v>
      </c>
      <c r="BJ14" s="23">
        <v>0</v>
      </c>
      <c r="BK14" s="43">
        <f t="shared" ref="BK14:BK24" si="15">BL14+BM14</f>
        <v>503698</v>
      </c>
      <c r="BL14" s="23">
        <v>0</v>
      </c>
      <c r="BM14" s="23">
        <v>503698</v>
      </c>
      <c r="BN14" s="43">
        <v>0</v>
      </c>
      <c r="BO14" s="23">
        <v>0</v>
      </c>
      <c r="BP14" s="23">
        <v>0</v>
      </c>
      <c r="BQ14" s="61"/>
      <c r="BR14" s="43">
        <f t="shared" ref="BR14:BR22" si="16">BS14+BT14</f>
        <v>14330005</v>
      </c>
      <c r="BS14" s="23">
        <v>13767935</v>
      </c>
      <c r="BT14" s="23">
        <v>562070</v>
      </c>
      <c r="BU14" s="43">
        <f t="shared" ref="BU14:BU22" si="17">BV14+BW14</f>
        <v>14330005</v>
      </c>
      <c r="BV14" s="23">
        <v>13767935</v>
      </c>
      <c r="BW14" s="23">
        <v>562070</v>
      </c>
      <c r="BX14" s="43">
        <f t="shared" ref="BX14:BX22" si="18">BY14+BZ14</f>
        <v>502</v>
      </c>
      <c r="BY14" s="23">
        <v>441</v>
      </c>
      <c r="BZ14" s="23">
        <v>61</v>
      </c>
      <c r="CA14" s="43">
        <f t="shared" ref="CA14:CA22" si="19">CB14+CC14</f>
        <v>14329503</v>
      </c>
      <c r="CB14" s="23">
        <v>13767494</v>
      </c>
      <c r="CC14" s="23">
        <v>562009</v>
      </c>
      <c r="CD14" s="43">
        <f t="shared" ref="CD14:CD22" si="20">CE14+CF14</f>
        <v>110930</v>
      </c>
      <c r="CE14" s="23">
        <v>109952</v>
      </c>
      <c r="CF14" s="23">
        <v>978</v>
      </c>
      <c r="CG14" s="43">
        <v>0</v>
      </c>
      <c r="CH14" s="23">
        <v>0</v>
      </c>
      <c r="CI14" s="23">
        <v>0</v>
      </c>
      <c r="CJ14" s="43">
        <f t="shared" ref="CJ14:CJ22" si="21">CK14+CL14</f>
        <v>12739518</v>
      </c>
      <c r="CK14" s="23">
        <v>12279527</v>
      </c>
      <c r="CL14" s="23">
        <v>459991</v>
      </c>
      <c r="CM14" s="43">
        <f t="shared" ref="CM14:CM22" si="22">CN14+CO14</f>
        <v>10113935</v>
      </c>
      <c r="CN14" s="23">
        <v>9800964</v>
      </c>
      <c r="CO14" s="23">
        <v>312971</v>
      </c>
      <c r="CP14" s="43">
        <f t="shared" ref="CP14:CP22" si="23">CQ14+CR14</f>
        <v>3163162</v>
      </c>
      <c r="CQ14" s="23">
        <v>3025712</v>
      </c>
      <c r="CR14" s="23">
        <v>137450</v>
      </c>
      <c r="CS14" s="43">
        <f t="shared" ref="CS14:CS22" si="24">CT14+CU14</f>
        <v>1472331</v>
      </c>
      <c r="CT14" s="23">
        <v>1371305</v>
      </c>
      <c r="CU14" s="23">
        <v>101026</v>
      </c>
      <c r="CV14" s="43">
        <f t="shared" ref="CV14:CV22" si="25">CW14+CX14</f>
        <v>63961</v>
      </c>
      <c r="CW14" s="23">
        <v>61449</v>
      </c>
      <c r="CX14" s="23">
        <v>2512</v>
      </c>
      <c r="CY14" s="43">
        <f t="shared" ref="CY14:CY23" si="26">CZ14+DA14</f>
        <v>6724</v>
      </c>
      <c r="CZ14" s="23">
        <v>6710</v>
      </c>
      <c r="DA14" s="23">
        <v>14</v>
      </c>
      <c r="DB14" s="43">
        <v>0</v>
      </c>
      <c r="DC14" s="23">
        <v>0</v>
      </c>
      <c r="DD14" s="23">
        <v>0</v>
      </c>
      <c r="DE14" s="43">
        <f t="shared" ref="DE14:DE23" si="27">DF14+DG14</f>
        <v>14329503</v>
      </c>
      <c r="DF14" s="23">
        <v>13767494</v>
      </c>
      <c r="DG14" s="23">
        <v>562009</v>
      </c>
      <c r="DH14" s="43">
        <f t="shared" ref="DH14:DH23" si="28">DI14+DJ14</f>
        <v>13330237</v>
      </c>
      <c r="DI14" s="23">
        <v>12886943</v>
      </c>
      <c r="DJ14" s="23">
        <v>443294</v>
      </c>
      <c r="DK14" s="43">
        <f t="shared" ref="DK14:DK23" si="29">DL14+DM14</f>
        <v>33321</v>
      </c>
      <c r="DL14" s="23">
        <v>11343</v>
      </c>
      <c r="DM14" s="23">
        <v>21978</v>
      </c>
      <c r="DN14" s="43">
        <f t="shared" ref="DN14:DN23" si="30">DO14+DP14</f>
        <v>965945</v>
      </c>
      <c r="DO14" s="23">
        <v>869208</v>
      </c>
      <c r="DP14" s="23">
        <v>96737</v>
      </c>
      <c r="DQ14" s="62"/>
      <c r="DR14" s="43">
        <f t="shared" ref="DR14:DR24" si="31">DS14+DT14</f>
        <v>2392611</v>
      </c>
      <c r="DS14" s="23">
        <v>2367146</v>
      </c>
      <c r="DT14" s="23">
        <v>25465</v>
      </c>
      <c r="DU14" s="43">
        <f t="shared" ref="DU14:DU24" si="32">DV14+DW14</f>
        <v>2392611</v>
      </c>
      <c r="DV14" s="23">
        <v>2367146</v>
      </c>
      <c r="DW14" s="23">
        <v>25465</v>
      </c>
      <c r="DX14" s="43">
        <f t="shared" ref="DX14:DX24" si="33">DY14+DZ14</f>
        <v>2339802</v>
      </c>
      <c r="DY14" s="23">
        <v>2316854</v>
      </c>
      <c r="DZ14" s="23">
        <v>22948</v>
      </c>
      <c r="EA14" s="43">
        <f t="shared" ref="EA14:EA24" si="34">EB14+EC14</f>
        <v>433</v>
      </c>
      <c r="EB14" s="23">
        <v>190</v>
      </c>
      <c r="EC14" s="23">
        <v>243</v>
      </c>
      <c r="ED14" s="43">
        <f t="shared" ref="ED14:ED24" si="35">EE14+EF14</f>
        <v>52376</v>
      </c>
      <c r="EE14" s="23">
        <v>50102</v>
      </c>
      <c r="EF14" s="23">
        <v>2274</v>
      </c>
      <c r="EG14" s="62"/>
      <c r="EH14" s="43">
        <v>0</v>
      </c>
      <c r="EI14" s="23">
        <v>0</v>
      </c>
      <c r="EJ14" s="23">
        <v>0</v>
      </c>
      <c r="EK14" s="43">
        <v>0</v>
      </c>
      <c r="EL14" s="23">
        <v>0</v>
      </c>
      <c r="EM14" s="23">
        <v>0</v>
      </c>
      <c r="EN14" s="43">
        <v>0</v>
      </c>
      <c r="EO14" s="23">
        <v>0</v>
      </c>
      <c r="EP14" s="23">
        <v>0</v>
      </c>
      <c r="EQ14" s="43">
        <v>0</v>
      </c>
      <c r="ER14" s="23">
        <v>0</v>
      </c>
      <c r="ES14" s="23">
        <v>0</v>
      </c>
      <c r="ET14" s="43">
        <v>0</v>
      </c>
      <c r="EU14" s="23">
        <v>0</v>
      </c>
      <c r="EV14" s="23">
        <v>0</v>
      </c>
      <c r="EW14" s="43">
        <v>0</v>
      </c>
      <c r="EX14" s="23">
        <v>0</v>
      </c>
      <c r="EY14" s="23">
        <v>0</v>
      </c>
      <c r="EZ14" s="43">
        <v>0</v>
      </c>
      <c r="FA14" s="23">
        <v>0</v>
      </c>
      <c r="FB14" s="23">
        <v>0</v>
      </c>
      <c r="FC14" s="61"/>
      <c r="FD14" s="43">
        <v>0</v>
      </c>
      <c r="FE14" s="23">
        <v>0</v>
      </c>
      <c r="FF14" s="23">
        <v>0</v>
      </c>
      <c r="FG14" s="62"/>
      <c r="FH14" s="43">
        <f t="shared" ref="FH14:FH23" si="36">FI14+FJ14</f>
        <v>566195</v>
      </c>
      <c r="FI14" s="23">
        <v>545717</v>
      </c>
      <c r="FJ14" s="23">
        <v>20478</v>
      </c>
      <c r="FK14" s="61"/>
      <c r="FL14" s="43">
        <f t="shared" ref="FL14:FL22" si="37">FM14+FN14</f>
        <v>621869</v>
      </c>
      <c r="FM14" s="23">
        <v>370959</v>
      </c>
      <c r="FN14" s="23">
        <v>250910</v>
      </c>
      <c r="FO14" s="61"/>
      <c r="FP14" s="43">
        <f t="shared" ref="FP14:FP22" si="38">FQ14+FR14</f>
        <v>24250814</v>
      </c>
      <c r="FQ14" s="23">
        <v>19358135</v>
      </c>
      <c r="FR14" s="23">
        <v>4892679</v>
      </c>
      <c r="FS14" s="61"/>
      <c r="FT14" s="43">
        <v>0</v>
      </c>
      <c r="FU14" s="23">
        <v>0</v>
      </c>
      <c r="FV14" s="23">
        <v>0</v>
      </c>
      <c r="FW14" s="61"/>
      <c r="FX14" s="43">
        <f t="shared" ref="FX14:FX22" si="39">FY14+FZ14</f>
        <v>351265</v>
      </c>
      <c r="FY14" s="23">
        <v>333004</v>
      </c>
      <c r="FZ14" s="23">
        <v>18261</v>
      </c>
      <c r="GA14" s="43">
        <f t="shared" ref="GA14:GA22" si="40">GB14+GC14</f>
        <v>3829322</v>
      </c>
      <c r="GB14" s="23">
        <v>3331238</v>
      </c>
      <c r="GC14" s="23">
        <v>498084</v>
      </c>
      <c r="GD14" s="43">
        <v>0</v>
      </c>
      <c r="GE14" s="23">
        <v>0</v>
      </c>
      <c r="GF14" s="23">
        <v>0</v>
      </c>
      <c r="GG14" s="61"/>
      <c r="GH14" s="43">
        <f t="shared" ref="GH14:GH22" si="41">GI14+GJ14</f>
        <v>5158</v>
      </c>
      <c r="GI14" s="23">
        <v>0</v>
      </c>
      <c r="GJ14" s="23">
        <v>5158</v>
      </c>
      <c r="GK14" s="43">
        <v>281</v>
      </c>
      <c r="GL14" s="23">
        <v>0</v>
      </c>
      <c r="GM14" s="23">
        <v>281</v>
      </c>
      <c r="GN14" s="43">
        <f t="shared" ref="GN14:GN23" si="42">GO14+GP14</f>
        <v>4877</v>
      </c>
      <c r="GO14" s="23">
        <v>0</v>
      </c>
      <c r="GP14" s="23">
        <v>4877</v>
      </c>
    </row>
    <row r="15" spans="1:198" s="64" customFormat="1" ht="14.4" thickBot="1" x14ac:dyDescent="0.3">
      <c r="A15" s="56"/>
      <c r="B15" s="57" t="s">
        <v>78</v>
      </c>
      <c r="C15" s="43">
        <v>6296881</v>
      </c>
      <c r="D15" s="23">
        <v>2289913</v>
      </c>
      <c r="E15" s="23">
        <v>4006968</v>
      </c>
      <c r="F15" s="43">
        <v>2938761</v>
      </c>
      <c r="G15" s="23">
        <v>1491063</v>
      </c>
      <c r="H15" s="23">
        <v>1447698</v>
      </c>
      <c r="I15" s="43">
        <v>3358120</v>
      </c>
      <c r="J15" s="23">
        <v>798850</v>
      </c>
      <c r="K15" s="23">
        <v>2559270</v>
      </c>
      <c r="L15" s="43">
        <f t="shared" si="0"/>
        <v>5538072</v>
      </c>
      <c r="M15" s="23">
        <v>2289913</v>
      </c>
      <c r="N15" s="23">
        <v>3248159</v>
      </c>
      <c r="O15" s="43">
        <f t="shared" si="1"/>
        <v>2714140</v>
      </c>
      <c r="P15" s="23">
        <v>1491063</v>
      </c>
      <c r="Q15" s="23">
        <v>1223077</v>
      </c>
      <c r="R15" s="43">
        <f t="shared" si="2"/>
        <v>2823932</v>
      </c>
      <c r="S15" s="23">
        <v>798850</v>
      </c>
      <c r="T15" s="23">
        <v>2025082</v>
      </c>
      <c r="U15" s="43">
        <f t="shared" si="3"/>
        <v>431277</v>
      </c>
      <c r="V15" s="23">
        <v>49576</v>
      </c>
      <c r="W15" s="23">
        <v>381701</v>
      </c>
      <c r="X15" s="43">
        <f t="shared" si="4"/>
        <v>2392655</v>
      </c>
      <c r="Y15" s="23">
        <v>749274</v>
      </c>
      <c r="Z15" s="23">
        <v>1643381</v>
      </c>
      <c r="AA15" s="43">
        <f t="shared" si="5"/>
        <v>1803277</v>
      </c>
      <c r="AB15" s="23">
        <v>276316</v>
      </c>
      <c r="AC15" s="23">
        <v>1526961</v>
      </c>
      <c r="AD15" s="43">
        <v>0</v>
      </c>
      <c r="AE15" s="23">
        <v>0</v>
      </c>
      <c r="AF15" s="23">
        <v>0</v>
      </c>
      <c r="AG15" s="43">
        <f t="shared" si="6"/>
        <v>4902</v>
      </c>
      <c r="AH15" s="23">
        <v>4902</v>
      </c>
      <c r="AI15" s="23">
        <v>0</v>
      </c>
      <c r="AJ15" s="43">
        <f t="shared" si="7"/>
        <v>584476</v>
      </c>
      <c r="AK15" s="23">
        <v>468056</v>
      </c>
      <c r="AL15" s="23">
        <v>116420</v>
      </c>
      <c r="AM15" s="43">
        <f t="shared" si="8"/>
        <v>75982</v>
      </c>
      <c r="AN15" s="23">
        <v>75982</v>
      </c>
      <c r="AO15" s="23">
        <v>0</v>
      </c>
      <c r="AP15" s="43">
        <f t="shared" si="9"/>
        <v>24159</v>
      </c>
      <c r="AQ15" s="23">
        <v>5688</v>
      </c>
      <c r="AR15" s="23">
        <v>18471</v>
      </c>
      <c r="AS15" s="43">
        <f t="shared" si="10"/>
        <v>628324</v>
      </c>
      <c r="AT15" s="23">
        <v>612094</v>
      </c>
      <c r="AU15" s="23">
        <v>16230</v>
      </c>
      <c r="AV15" s="43">
        <f t="shared" si="11"/>
        <v>264228</v>
      </c>
      <c r="AW15" s="23">
        <v>0</v>
      </c>
      <c r="AX15" s="23">
        <v>264228</v>
      </c>
      <c r="AY15" s="43">
        <f t="shared" si="12"/>
        <v>224621</v>
      </c>
      <c r="AZ15" s="23">
        <v>0</v>
      </c>
      <c r="BA15" s="23">
        <v>224621</v>
      </c>
      <c r="BB15" s="43">
        <f t="shared" si="13"/>
        <v>39607</v>
      </c>
      <c r="BC15" s="23">
        <v>0</v>
      </c>
      <c r="BD15" s="23">
        <v>39607</v>
      </c>
      <c r="BE15" s="43">
        <f t="shared" si="14"/>
        <v>494581</v>
      </c>
      <c r="BF15" s="23">
        <v>0</v>
      </c>
      <c r="BG15" s="23">
        <v>494581</v>
      </c>
      <c r="BH15" s="43">
        <v>0</v>
      </c>
      <c r="BI15" s="23">
        <v>0</v>
      </c>
      <c r="BJ15" s="23">
        <v>0</v>
      </c>
      <c r="BK15" s="43">
        <f t="shared" si="15"/>
        <v>494581</v>
      </c>
      <c r="BL15" s="23">
        <v>0</v>
      </c>
      <c r="BM15" s="23">
        <v>494581</v>
      </c>
      <c r="BN15" s="43">
        <v>0</v>
      </c>
      <c r="BO15" s="23">
        <v>0</v>
      </c>
      <c r="BP15" s="23">
        <v>0</v>
      </c>
      <c r="BQ15" s="61"/>
      <c r="BR15" s="43">
        <f t="shared" si="16"/>
        <v>14471902</v>
      </c>
      <c r="BS15" s="23">
        <v>13882631</v>
      </c>
      <c r="BT15" s="23">
        <v>589271</v>
      </c>
      <c r="BU15" s="43">
        <f t="shared" si="17"/>
        <v>14471902</v>
      </c>
      <c r="BV15" s="23">
        <v>13882631</v>
      </c>
      <c r="BW15" s="23">
        <v>589271</v>
      </c>
      <c r="BX15" s="43">
        <f t="shared" si="18"/>
        <v>484</v>
      </c>
      <c r="BY15" s="23">
        <v>420</v>
      </c>
      <c r="BZ15" s="23">
        <v>64</v>
      </c>
      <c r="CA15" s="43">
        <f t="shared" si="19"/>
        <v>14471418</v>
      </c>
      <c r="CB15" s="23">
        <v>13882211</v>
      </c>
      <c r="CC15" s="23">
        <v>589207</v>
      </c>
      <c r="CD15" s="43">
        <f t="shared" si="20"/>
        <v>120690</v>
      </c>
      <c r="CE15" s="23">
        <v>119478</v>
      </c>
      <c r="CF15" s="23">
        <v>1212</v>
      </c>
      <c r="CG15" s="43">
        <v>0</v>
      </c>
      <c r="CH15" s="23">
        <v>0</v>
      </c>
      <c r="CI15" s="23">
        <v>0</v>
      </c>
      <c r="CJ15" s="43">
        <f t="shared" si="21"/>
        <v>12858292</v>
      </c>
      <c r="CK15" s="23">
        <v>12373635</v>
      </c>
      <c r="CL15" s="23">
        <v>484657</v>
      </c>
      <c r="CM15" s="43">
        <f t="shared" si="22"/>
        <v>10140121</v>
      </c>
      <c r="CN15" s="23">
        <v>9815049</v>
      </c>
      <c r="CO15" s="23">
        <v>325072</v>
      </c>
      <c r="CP15" s="43">
        <f t="shared" si="23"/>
        <v>3321272</v>
      </c>
      <c r="CQ15" s="23">
        <v>3182648</v>
      </c>
      <c r="CR15" s="23">
        <v>138624</v>
      </c>
      <c r="CS15" s="43">
        <f t="shared" si="24"/>
        <v>1485646</v>
      </c>
      <c r="CT15" s="23">
        <v>1382317</v>
      </c>
      <c r="CU15" s="23">
        <v>103329</v>
      </c>
      <c r="CV15" s="43">
        <f t="shared" si="25"/>
        <v>69896</v>
      </c>
      <c r="CW15" s="23">
        <v>67005</v>
      </c>
      <c r="CX15" s="23">
        <v>2891</v>
      </c>
      <c r="CY15" s="43">
        <f t="shared" si="26"/>
        <v>6790</v>
      </c>
      <c r="CZ15" s="23">
        <v>6781</v>
      </c>
      <c r="DA15" s="23">
        <v>9</v>
      </c>
      <c r="DB15" s="43">
        <v>0</v>
      </c>
      <c r="DC15" s="23">
        <v>0</v>
      </c>
      <c r="DD15" s="23">
        <v>0</v>
      </c>
      <c r="DE15" s="43">
        <f t="shared" si="27"/>
        <v>14471418</v>
      </c>
      <c r="DF15" s="23">
        <v>13882211</v>
      </c>
      <c r="DG15" s="23">
        <v>589207</v>
      </c>
      <c r="DH15" s="43">
        <f t="shared" si="28"/>
        <v>13443030</v>
      </c>
      <c r="DI15" s="23">
        <v>12979474</v>
      </c>
      <c r="DJ15" s="23">
        <v>463556</v>
      </c>
      <c r="DK15" s="43">
        <f t="shared" si="29"/>
        <v>35457</v>
      </c>
      <c r="DL15" s="23">
        <v>11955</v>
      </c>
      <c r="DM15" s="23">
        <v>23502</v>
      </c>
      <c r="DN15" s="43">
        <f t="shared" si="30"/>
        <v>992931</v>
      </c>
      <c r="DO15" s="23">
        <v>890782</v>
      </c>
      <c r="DP15" s="23">
        <v>102149</v>
      </c>
      <c r="DQ15" s="62"/>
      <c r="DR15" s="43">
        <f t="shared" si="31"/>
        <v>2479065</v>
      </c>
      <c r="DS15" s="23">
        <v>2451921</v>
      </c>
      <c r="DT15" s="23">
        <v>27144</v>
      </c>
      <c r="DU15" s="43">
        <f t="shared" si="32"/>
        <v>2479065</v>
      </c>
      <c r="DV15" s="23">
        <v>2451921</v>
      </c>
      <c r="DW15" s="23">
        <v>27144</v>
      </c>
      <c r="DX15" s="43">
        <f t="shared" si="33"/>
        <v>2423610</v>
      </c>
      <c r="DY15" s="23">
        <v>2399196</v>
      </c>
      <c r="DZ15" s="23">
        <v>24414</v>
      </c>
      <c r="EA15" s="43">
        <f t="shared" si="34"/>
        <v>468</v>
      </c>
      <c r="EB15" s="23">
        <v>186</v>
      </c>
      <c r="EC15" s="23">
        <v>282</v>
      </c>
      <c r="ED15" s="43">
        <f t="shared" si="35"/>
        <v>54987</v>
      </c>
      <c r="EE15" s="23">
        <v>52539</v>
      </c>
      <c r="EF15" s="23">
        <v>2448</v>
      </c>
      <c r="EG15" s="62"/>
      <c r="EH15" s="43">
        <v>0</v>
      </c>
      <c r="EI15" s="23">
        <v>0</v>
      </c>
      <c r="EJ15" s="23">
        <v>0</v>
      </c>
      <c r="EK15" s="43">
        <v>0</v>
      </c>
      <c r="EL15" s="23">
        <v>0</v>
      </c>
      <c r="EM15" s="23">
        <v>0</v>
      </c>
      <c r="EN15" s="43">
        <v>0</v>
      </c>
      <c r="EO15" s="23">
        <v>0</v>
      </c>
      <c r="EP15" s="23">
        <v>0</v>
      </c>
      <c r="EQ15" s="43">
        <v>0</v>
      </c>
      <c r="ER15" s="23">
        <v>0</v>
      </c>
      <c r="ES15" s="23">
        <v>0</v>
      </c>
      <c r="ET15" s="43">
        <v>0</v>
      </c>
      <c r="EU15" s="23">
        <v>0</v>
      </c>
      <c r="EV15" s="23">
        <v>0</v>
      </c>
      <c r="EW15" s="43">
        <v>0</v>
      </c>
      <c r="EX15" s="23">
        <v>0</v>
      </c>
      <c r="EY15" s="23">
        <v>0</v>
      </c>
      <c r="EZ15" s="43">
        <v>0</v>
      </c>
      <c r="FA15" s="23">
        <v>0</v>
      </c>
      <c r="FB15" s="23">
        <v>0</v>
      </c>
      <c r="FC15" s="61"/>
      <c r="FD15" s="43">
        <v>0</v>
      </c>
      <c r="FE15" s="23">
        <v>0</v>
      </c>
      <c r="FF15" s="23">
        <v>0</v>
      </c>
      <c r="FG15" s="62"/>
      <c r="FH15" s="43">
        <f t="shared" si="36"/>
        <v>505611</v>
      </c>
      <c r="FI15" s="23">
        <v>486975</v>
      </c>
      <c r="FJ15" s="23">
        <v>18636</v>
      </c>
      <c r="FK15" s="61"/>
      <c r="FL15" s="43">
        <f t="shared" si="37"/>
        <v>601268</v>
      </c>
      <c r="FM15" s="23">
        <v>349681</v>
      </c>
      <c r="FN15" s="23">
        <v>251587</v>
      </c>
      <c r="FO15" s="61"/>
      <c r="FP15" s="43">
        <f t="shared" si="38"/>
        <v>24354727</v>
      </c>
      <c r="FQ15" s="23">
        <v>19461121</v>
      </c>
      <c r="FR15" s="23">
        <v>4893606</v>
      </c>
      <c r="FS15" s="61"/>
      <c r="FT15" s="43">
        <v>0</v>
      </c>
      <c r="FU15" s="23">
        <v>0</v>
      </c>
      <c r="FV15" s="23">
        <v>0</v>
      </c>
      <c r="FW15" s="61"/>
      <c r="FX15" s="43">
        <f t="shared" si="39"/>
        <v>347254</v>
      </c>
      <c r="FY15" s="23">
        <v>328330</v>
      </c>
      <c r="FZ15" s="23">
        <v>18924</v>
      </c>
      <c r="GA15" s="43">
        <f t="shared" si="40"/>
        <v>3774787</v>
      </c>
      <c r="GB15" s="23">
        <v>3284688</v>
      </c>
      <c r="GC15" s="23">
        <v>490099</v>
      </c>
      <c r="GD15" s="43">
        <v>0</v>
      </c>
      <c r="GE15" s="23">
        <v>0</v>
      </c>
      <c r="GF15" s="23">
        <v>0</v>
      </c>
      <c r="GG15" s="61"/>
      <c r="GH15" s="43">
        <f t="shared" si="41"/>
        <v>4955</v>
      </c>
      <c r="GI15" s="23">
        <v>0</v>
      </c>
      <c r="GJ15" s="23">
        <v>4955</v>
      </c>
      <c r="GK15" s="43">
        <v>289</v>
      </c>
      <c r="GL15" s="23">
        <v>0</v>
      </c>
      <c r="GM15" s="23">
        <v>289</v>
      </c>
      <c r="GN15" s="43">
        <f t="shared" si="42"/>
        <v>4666</v>
      </c>
      <c r="GO15" s="23">
        <v>0</v>
      </c>
      <c r="GP15" s="23">
        <v>4666</v>
      </c>
    </row>
    <row r="16" spans="1:198" s="64" customFormat="1" ht="14.4" thickBot="1" x14ac:dyDescent="0.3">
      <c r="A16" s="56"/>
      <c r="B16" s="57" t="s">
        <v>79</v>
      </c>
      <c r="C16" s="43">
        <f t="shared" ref="C16:C21" si="43">D16+E16</f>
        <v>6627457</v>
      </c>
      <c r="D16" s="23">
        <v>2298387</v>
      </c>
      <c r="E16" s="23">
        <v>4329070</v>
      </c>
      <c r="F16" s="43">
        <f t="shared" ref="F16:F21" si="44">G16+H16</f>
        <v>2996748</v>
      </c>
      <c r="G16" s="23">
        <v>1510341</v>
      </c>
      <c r="H16" s="23">
        <v>1486407</v>
      </c>
      <c r="I16" s="43">
        <f t="shared" ref="I16:I21" si="45">J16+K16</f>
        <v>3630709</v>
      </c>
      <c r="J16" s="23">
        <v>788046</v>
      </c>
      <c r="K16" s="23">
        <v>2842663</v>
      </c>
      <c r="L16" s="43">
        <f t="shared" si="0"/>
        <v>5769855</v>
      </c>
      <c r="M16" s="23">
        <v>2298387</v>
      </c>
      <c r="N16" s="23">
        <v>3471468</v>
      </c>
      <c r="O16" s="43">
        <f t="shared" si="1"/>
        <v>2759509</v>
      </c>
      <c r="P16" s="23">
        <v>1510341</v>
      </c>
      <c r="Q16" s="23">
        <v>1249168</v>
      </c>
      <c r="R16" s="43">
        <f t="shared" si="2"/>
        <v>3010346</v>
      </c>
      <c r="S16" s="23">
        <v>788046</v>
      </c>
      <c r="T16" s="23">
        <v>2222300</v>
      </c>
      <c r="U16" s="43">
        <f t="shared" si="3"/>
        <v>481254</v>
      </c>
      <c r="V16" s="23">
        <v>38662</v>
      </c>
      <c r="W16" s="23">
        <v>442592</v>
      </c>
      <c r="X16" s="43">
        <f t="shared" si="4"/>
        <v>2529092</v>
      </c>
      <c r="Y16" s="23">
        <v>749384</v>
      </c>
      <c r="Z16" s="23">
        <v>1779708</v>
      </c>
      <c r="AA16" s="43">
        <f t="shared" si="5"/>
        <v>1924426</v>
      </c>
      <c r="AB16" s="23">
        <v>270560</v>
      </c>
      <c r="AC16" s="23">
        <v>1653866</v>
      </c>
      <c r="AD16" s="43">
        <f t="shared" ref="AD16:AD21" si="46">AE16+AF16</f>
        <v>0</v>
      </c>
      <c r="AE16" s="23">
        <v>0</v>
      </c>
      <c r="AF16" s="23">
        <v>0</v>
      </c>
      <c r="AG16" s="43">
        <f t="shared" si="6"/>
        <v>4872</v>
      </c>
      <c r="AH16" s="23">
        <v>4872</v>
      </c>
      <c r="AI16" s="23">
        <v>0</v>
      </c>
      <c r="AJ16" s="43">
        <f t="shared" si="7"/>
        <v>599794</v>
      </c>
      <c r="AK16" s="23">
        <v>473952</v>
      </c>
      <c r="AL16" s="23">
        <v>125842</v>
      </c>
      <c r="AM16" s="43">
        <f t="shared" si="8"/>
        <v>76621</v>
      </c>
      <c r="AN16" s="23">
        <v>76621</v>
      </c>
      <c r="AO16" s="23">
        <v>0</v>
      </c>
      <c r="AP16" s="43">
        <f t="shared" si="9"/>
        <v>24733</v>
      </c>
      <c r="AQ16" s="23">
        <v>7179</v>
      </c>
      <c r="AR16" s="23">
        <v>17554</v>
      </c>
      <c r="AS16" s="43">
        <f t="shared" si="10"/>
        <v>652564</v>
      </c>
      <c r="AT16" s="23">
        <v>634111</v>
      </c>
      <c r="AU16" s="23">
        <v>18453</v>
      </c>
      <c r="AV16" s="43">
        <f t="shared" si="11"/>
        <v>281065</v>
      </c>
      <c r="AW16" s="23">
        <v>0</v>
      </c>
      <c r="AX16" s="23">
        <v>281065</v>
      </c>
      <c r="AY16" s="43">
        <f t="shared" si="12"/>
        <v>237239</v>
      </c>
      <c r="AZ16" s="23">
        <v>0</v>
      </c>
      <c r="BA16" s="23">
        <v>237239</v>
      </c>
      <c r="BB16" s="43">
        <f t="shared" si="13"/>
        <v>43826</v>
      </c>
      <c r="BC16" s="23">
        <v>0</v>
      </c>
      <c r="BD16" s="23">
        <v>43826</v>
      </c>
      <c r="BE16" s="43">
        <f t="shared" si="14"/>
        <v>576537</v>
      </c>
      <c r="BF16" s="23">
        <v>0</v>
      </c>
      <c r="BG16" s="23">
        <v>576537</v>
      </c>
      <c r="BH16" s="43">
        <v>0</v>
      </c>
      <c r="BI16" s="23">
        <v>0</v>
      </c>
      <c r="BJ16" s="23">
        <v>0</v>
      </c>
      <c r="BK16" s="43">
        <f t="shared" si="15"/>
        <v>576537</v>
      </c>
      <c r="BL16" s="23">
        <v>0</v>
      </c>
      <c r="BM16" s="23">
        <v>576537</v>
      </c>
      <c r="BN16" s="43">
        <v>0</v>
      </c>
      <c r="BO16" s="23">
        <v>0</v>
      </c>
      <c r="BP16" s="23">
        <v>0</v>
      </c>
      <c r="BQ16" s="61"/>
      <c r="BR16" s="43">
        <f t="shared" si="16"/>
        <v>14825173</v>
      </c>
      <c r="BS16" s="23">
        <v>14231597</v>
      </c>
      <c r="BT16" s="23">
        <v>593576</v>
      </c>
      <c r="BU16" s="43">
        <f t="shared" si="17"/>
        <v>14825173</v>
      </c>
      <c r="BV16" s="23">
        <v>14231597</v>
      </c>
      <c r="BW16" s="23">
        <v>593576</v>
      </c>
      <c r="BX16" s="43">
        <f t="shared" si="18"/>
        <v>612</v>
      </c>
      <c r="BY16" s="23">
        <v>550</v>
      </c>
      <c r="BZ16" s="23">
        <v>62</v>
      </c>
      <c r="CA16" s="43">
        <f t="shared" si="19"/>
        <v>14824561</v>
      </c>
      <c r="CB16" s="23">
        <v>14231047</v>
      </c>
      <c r="CC16" s="23">
        <v>593514</v>
      </c>
      <c r="CD16" s="43">
        <f t="shared" si="20"/>
        <v>125778</v>
      </c>
      <c r="CE16" s="23">
        <v>124705</v>
      </c>
      <c r="CF16" s="23">
        <v>1073</v>
      </c>
      <c r="CG16" s="43">
        <v>0</v>
      </c>
      <c r="CH16" s="23">
        <v>0</v>
      </c>
      <c r="CI16" s="23">
        <v>0</v>
      </c>
      <c r="CJ16" s="43">
        <f t="shared" si="21"/>
        <v>13236817</v>
      </c>
      <c r="CK16" s="23">
        <v>12738122</v>
      </c>
      <c r="CL16" s="23">
        <v>498695</v>
      </c>
      <c r="CM16" s="43">
        <f t="shared" si="22"/>
        <v>10491380</v>
      </c>
      <c r="CN16" s="23">
        <v>10160127</v>
      </c>
      <c r="CO16" s="23">
        <v>331253</v>
      </c>
      <c r="CP16" s="43">
        <f t="shared" si="23"/>
        <v>3304703</v>
      </c>
      <c r="CQ16" s="23">
        <v>3166388</v>
      </c>
      <c r="CR16" s="23">
        <v>138315</v>
      </c>
      <c r="CS16" s="43">
        <f t="shared" si="24"/>
        <v>1455426</v>
      </c>
      <c r="CT16" s="23">
        <v>1361698</v>
      </c>
      <c r="CU16" s="23">
        <v>93728</v>
      </c>
      <c r="CV16" s="43">
        <f t="shared" si="25"/>
        <v>67112</v>
      </c>
      <c r="CW16" s="23">
        <v>64130</v>
      </c>
      <c r="CX16" s="23">
        <v>2982</v>
      </c>
      <c r="CY16" s="43">
        <f t="shared" si="26"/>
        <v>6540</v>
      </c>
      <c r="CZ16" s="23">
        <v>6522</v>
      </c>
      <c r="DA16" s="23">
        <v>18</v>
      </c>
      <c r="DB16" s="43">
        <v>0</v>
      </c>
      <c r="DC16" s="23">
        <v>0</v>
      </c>
      <c r="DD16" s="23">
        <v>0</v>
      </c>
      <c r="DE16" s="43">
        <f t="shared" si="27"/>
        <v>14824561</v>
      </c>
      <c r="DF16" s="23">
        <v>14231047</v>
      </c>
      <c r="DG16" s="23">
        <v>593514</v>
      </c>
      <c r="DH16" s="43">
        <f t="shared" si="28"/>
        <v>13796301</v>
      </c>
      <c r="DI16" s="23">
        <v>13326482</v>
      </c>
      <c r="DJ16" s="23">
        <v>469819</v>
      </c>
      <c r="DK16" s="43">
        <f t="shared" si="29"/>
        <v>33326</v>
      </c>
      <c r="DL16" s="23">
        <v>11715</v>
      </c>
      <c r="DM16" s="23">
        <v>21611</v>
      </c>
      <c r="DN16" s="43">
        <f t="shared" si="30"/>
        <v>994934</v>
      </c>
      <c r="DO16" s="23">
        <v>892850</v>
      </c>
      <c r="DP16" s="23">
        <v>102084</v>
      </c>
      <c r="DQ16" s="62"/>
      <c r="DR16" s="43">
        <f t="shared" si="31"/>
        <v>2513389</v>
      </c>
      <c r="DS16" s="23">
        <v>2485704</v>
      </c>
      <c r="DT16" s="23">
        <v>27685</v>
      </c>
      <c r="DU16" s="43">
        <f t="shared" si="32"/>
        <v>2513389</v>
      </c>
      <c r="DV16" s="23">
        <v>2485704</v>
      </c>
      <c r="DW16" s="23">
        <v>27685</v>
      </c>
      <c r="DX16" s="43">
        <f t="shared" si="33"/>
        <v>2461215</v>
      </c>
      <c r="DY16" s="23">
        <v>2436372</v>
      </c>
      <c r="DZ16" s="23">
        <v>24843</v>
      </c>
      <c r="EA16" s="43">
        <f t="shared" si="34"/>
        <v>481</v>
      </c>
      <c r="EB16" s="23">
        <v>194</v>
      </c>
      <c r="EC16" s="23">
        <v>287</v>
      </c>
      <c r="ED16" s="43">
        <f t="shared" si="35"/>
        <v>51693</v>
      </c>
      <c r="EE16" s="23">
        <v>49138</v>
      </c>
      <c r="EF16" s="23">
        <v>2555</v>
      </c>
      <c r="EG16" s="62"/>
      <c r="EH16" s="43">
        <v>0</v>
      </c>
      <c r="EI16" s="23">
        <v>0</v>
      </c>
      <c r="EJ16" s="23">
        <v>0</v>
      </c>
      <c r="EK16" s="43">
        <v>0</v>
      </c>
      <c r="EL16" s="23">
        <v>0</v>
      </c>
      <c r="EM16" s="23">
        <v>0</v>
      </c>
      <c r="EN16" s="43">
        <v>0</v>
      </c>
      <c r="EO16" s="23">
        <v>0</v>
      </c>
      <c r="EP16" s="23">
        <v>0</v>
      </c>
      <c r="EQ16" s="43">
        <v>0</v>
      </c>
      <c r="ER16" s="23">
        <v>0</v>
      </c>
      <c r="ES16" s="23">
        <v>0</v>
      </c>
      <c r="ET16" s="43">
        <v>0</v>
      </c>
      <c r="EU16" s="23">
        <v>0</v>
      </c>
      <c r="EV16" s="23">
        <v>0</v>
      </c>
      <c r="EW16" s="43">
        <v>0</v>
      </c>
      <c r="EX16" s="23">
        <v>0</v>
      </c>
      <c r="EY16" s="23">
        <v>0</v>
      </c>
      <c r="EZ16" s="43">
        <v>0</v>
      </c>
      <c r="FA16" s="23">
        <v>0</v>
      </c>
      <c r="FB16" s="23">
        <v>0</v>
      </c>
      <c r="FC16" s="61"/>
      <c r="FD16" s="43">
        <v>0</v>
      </c>
      <c r="FE16" s="23">
        <v>0</v>
      </c>
      <c r="FF16" s="23">
        <v>0</v>
      </c>
      <c r="FG16" s="62"/>
      <c r="FH16" s="43">
        <f t="shared" si="36"/>
        <v>514843</v>
      </c>
      <c r="FI16" s="23">
        <v>495998</v>
      </c>
      <c r="FJ16" s="23">
        <v>18845</v>
      </c>
      <c r="FK16" s="61"/>
      <c r="FL16" s="43">
        <f t="shared" si="37"/>
        <v>619911</v>
      </c>
      <c r="FM16" s="23">
        <v>364323</v>
      </c>
      <c r="FN16" s="23">
        <v>255588</v>
      </c>
      <c r="FO16" s="61"/>
      <c r="FP16" s="43">
        <f t="shared" si="38"/>
        <v>25100773</v>
      </c>
      <c r="FQ16" s="23">
        <v>19876009</v>
      </c>
      <c r="FR16" s="23">
        <v>5224764</v>
      </c>
      <c r="FS16" s="61"/>
      <c r="FT16" s="43">
        <v>0</v>
      </c>
      <c r="FU16" s="23">
        <v>0</v>
      </c>
      <c r="FV16" s="23">
        <v>0</v>
      </c>
      <c r="FW16" s="61"/>
      <c r="FX16" s="43">
        <f t="shared" si="39"/>
        <v>351070</v>
      </c>
      <c r="FY16" s="23">
        <v>331640</v>
      </c>
      <c r="FZ16" s="23">
        <v>19430</v>
      </c>
      <c r="GA16" s="43">
        <f t="shared" si="40"/>
        <v>3916903</v>
      </c>
      <c r="GB16" s="23">
        <v>3404037</v>
      </c>
      <c r="GC16" s="23">
        <v>512866</v>
      </c>
      <c r="GD16" s="43">
        <v>0</v>
      </c>
      <c r="GE16" s="23">
        <v>0</v>
      </c>
      <c r="GF16" s="23">
        <v>0</v>
      </c>
      <c r="GG16" s="61"/>
      <c r="GH16" s="43">
        <f t="shared" si="41"/>
        <v>5193</v>
      </c>
      <c r="GI16" s="23">
        <v>0</v>
      </c>
      <c r="GJ16" s="23">
        <v>5193</v>
      </c>
      <c r="GK16" s="43">
        <f t="shared" ref="GK16:GK21" si="47">GL16+GM16</f>
        <v>301</v>
      </c>
      <c r="GL16" s="23">
        <v>0</v>
      </c>
      <c r="GM16" s="23">
        <v>301</v>
      </c>
      <c r="GN16" s="43">
        <f t="shared" si="42"/>
        <v>4892</v>
      </c>
      <c r="GO16" s="23">
        <v>0</v>
      </c>
      <c r="GP16" s="23">
        <v>4892</v>
      </c>
    </row>
    <row r="17" spans="1:198" s="64" customFormat="1" ht="14.4" thickBot="1" x14ac:dyDescent="0.3">
      <c r="A17" s="56"/>
      <c r="B17" s="57" t="s">
        <v>80</v>
      </c>
      <c r="C17" s="43">
        <f t="shared" si="43"/>
        <v>6029050</v>
      </c>
      <c r="D17" s="23">
        <v>2179286</v>
      </c>
      <c r="E17" s="23">
        <v>3849764</v>
      </c>
      <c r="F17" s="43">
        <f t="shared" si="44"/>
        <v>2807097</v>
      </c>
      <c r="G17" s="23">
        <v>1426631</v>
      </c>
      <c r="H17" s="23">
        <v>1380466</v>
      </c>
      <c r="I17" s="43">
        <f t="shared" si="45"/>
        <v>3221953</v>
      </c>
      <c r="J17" s="23">
        <f t="shared" ref="J17:J18" si="48">S17+BC17+BL17</f>
        <v>752655</v>
      </c>
      <c r="K17" s="23">
        <f t="shared" ref="K17:K18" si="49">T17+BD17+BM17</f>
        <v>2469298</v>
      </c>
      <c r="L17" s="43">
        <f t="shared" si="0"/>
        <v>5269227</v>
      </c>
      <c r="M17" s="23">
        <v>2179286</v>
      </c>
      <c r="N17" s="23">
        <v>3089941</v>
      </c>
      <c r="O17" s="43">
        <f t="shared" si="1"/>
        <v>2588232</v>
      </c>
      <c r="P17" s="23">
        <v>1426631</v>
      </c>
      <c r="Q17" s="23">
        <v>1161601</v>
      </c>
      <c r="R17" s="43">
        <f t="shared" si="2"/>
        <v>2680995</v>
      </c>
      <c r="S17" s="23">
        <v>752655</v>
      </c>
      <c r="T17" s="23">
        <v>1928340</v>
      </c>
      <c r="U17" s="43">
        <f t="shared" si="3"/>
        <v>398695</v>
      </c>
      <c r="V17" s="23">
        <v>36355</v>
      </c>
      <c r="W17" s="23">
        <v>362340</v>
      </c>
      <c r="X17" s="43">
        <f t="shared" si="4"/>
        <v>2282300</v>
      </c>
      <c r="Y17" s="23">
        <v>716300</v>
      </c>
      <c r="Z17" s="23">
        <v>1566000</v>
      </c>
      <c r="AA17" s="43">
        <f t="shared" si="5"/>
        <v>1702746</v>
      </c>
      <c r="AB17" s="23">
        <v>255189</v>
      </c>
      <c r="AC17" s="23">
        <v>1447557</v>
      </c>
      <c r="AD17" s="43">
        <f t="shared" si="46"/>
        <v>0</v>
      </c>
      <c r="AE17" s="23">
        <v>0</v>
      </c>
      <c r="AF17" s="23">
        <v>0</v>
      </c>
      <c r="AG17" s="43">
        <f t="shared" si="6"/>
        <v>4790</v>
      </c>
      <c r="AH17" s="23">
        <v>4788</v>
      </c>
      <c r="AI17" s="23">
        <v>2</v>
      </c>
      <c r="AJ17" s="43">
        <f t="shared" si="7"/>
        <v>574764</v>
      </c>
      <c r="AK17" s="23">
        <v>456323</v>
      </c>
      <c r="AL17" s="23">
        <v>118441</v>
      </c>
      <c r="AM17" s="43">
        <f t="shared" si="8"/>
        <v>72924</v>
      </c>
      <c r="AN17" s="23">
        <v>72924</v>
      </c>
      <c r="AO17" s="23">
        <v>0</v>
      </c>
      <c r="AP17" s="43">
        <f t="shared" si="9"/>
        <v>22797</v>
      </c>
      <c r="AQ17" s="23">
        <v>5854</v>
      </c>
      <c r="AR17" s="23">
        <v>16943</v>
      </c>
      <c r="AS17" s="43">
        <f t="shared" si="10"/>
        <v>647720</v>
      </c>
      <c r="AT17" s="23">
        <v>630951</v>
      </c>
      <c r="AU17" s="23">
        <v>16769</v>
      </c>
      <c r="AV17" s="43">
        <f t="shared" si="11"/>
        <v>260273</v>
      </c>
      <c r="AW17" s="23">
        <v>0</v>
      </c>
      <c r="AX17" s="23">
        <v>260273</v>
      </c>
      <c r="AY17" s="43">
        <f t="shared" si="12"/>
        <v>218865</v>
      </c>
      <c r="AZ17" s="23">
        <v>0</v>
      </c>
      <c r="BA17" s="23">
        <v>218865</v>
      </c>
      <c r="BB17" s="43">
        <f t="shared" si="13"/>
        <v>41408</v>
      </c>
      <c r="BC17" s="23">
        <v>0</v>
      </c>
      <c r="BD17" s="23">
        <v>41408</v>
      </c>
      <c r="BE17" s="43">
        <f t="shared" si="14"/>
        <v>499550</v>
      </c>
      <c r="BF17" s="23">
        <v>0</v>
      </c>
      <c r="BG17" s="23">
        <v>499550</v>
      </c>
      <c r="BH17" s="43">
        <v>0</v>
      </c>
      <c r="BI17" s="23">
        <v>0</v>
      </c>
      <c r="BJ17" s="23">
        <v>0</v>
      </c>
      <c r="BK17" s="43">
        <f t="shared" si="15"/>
        <v>499550</v>
      </c>
      <c r="BL17" s="23">
        <v>0</v>
      </c>
      <c r="BM17" s="23">
        <v>499550</v>
      </c>
      <c r="BN17" s="43">
        <v>0</v>
      </c>
      <c r="BO17" s="23">
        <v>0</v>
      </c>
      <c r="BP17" s="23">
        <v>0</v>
      </c>
      <c r="BQ17" s="61"/>
      <c r="BR17" s="43">
        <f t="shared" si="16"/>
        <v>15143630</v>
      </c>
      <c r="BS17" s="23">
        <v>14589281</v>
      </c>
      <c r="BT17" s="23">
        <v>554349</v>
      </c>
      <c r="BU17" s="43">
        <f t="shared" si="17"/>
        <v>15143630</v>
      </c>
      <c r="BV17" s="23">
        <v>14589281</v>
      </c>
      <c r="BW17" s="23">
        <v>554349</v>
      </c>
      <c r="BX17" s="43">
        <f t="shared" si="18"/>
        <v>744</v>
      </c>
      <c r="BY17" s="23">
        <v>673</v>
      </c>
      <c r="BZ17" s="23">
        <v>71</v>
      </c>
      <c r="CA17" s="43">
        <f t="shared" si="19"/>
        <v>15142886</v>
      </c>
      <c r="CB17" s="23">
        <v>14588608</v>
      </c>
      <c r="CC17" s="23">
        <v>554278</v>
      </c>
      <c r="CD17" s="43">
        <f t="shared" si="20"/>
        <v>137764</v>
      </c>
      <c r="CE17" s="23">
        <v>136626</v>
      </c>
      <c r="CF17" s="23">
        <v>1138</v>
      </c>
      <c r="CG17" s="43">
        <v>0</v>
      </c>
      <c r="CH17" s="23">
        <v>0</v>
      </c>
      <c r="CI17" s="23">
        <v>0</v>
      </c>
      <c r="CJ17" s="43">
        <f t="shared" si="21"/>
        <v>13517376</v>
      </c>
      <c r="CK17" s="23">
        <v>13050041</v>
      </c>
      <c r="CL17" s="23">
        <v>467335</v>
      </c>
      <c r="CM17" s="43">
        <f t="shared" si="22"/>
        <v>10758953</v>
      </c>
      <c r="CN17" s="23">
        <v>10441121</v>
      </c>
      <c r="CO17" s="23">
        <v>317832</v>
      </c>
      <c r="CP17" s="43">
        <f t="shared" si="23"/>
        <v>3614906</v>
      </c>
      <c r="CQ17" s="23">
        <v>3480385</v>
      </c>
      <c r="CR17" s="23">
        <v>134521</v>
      </c>
      <c r="CS17" s="43">
        <f t="shared" si="24"/>
        <v>1481541</v>
      </c>
      <c r="CT17" s="23">
        <v>1395743</v>
      </c>
      <c r="CU17" s="23">
        <v>85798</v>
      </c>
      <c r="CV17" s="43">
        <f t="shared" si="25"/>
        <v>70580</v>
      </c>
      <c r="CW17" s="23">
        <v>67734</v>
      </c>
      <c r="CX17" s="23">
        <v>2846</v>
      </c>
      <c r="CY17" s="43">
        <f t="shared" si="26"/>
        <v>6205</v>
      </c>
      <c r="CZ17" s="23">
        <v>6198</v>
      </c>
      <c r="DA17" s="23">
        <v>7</v>
      </c>
      <c r="DB17" s="43">
        <v>0</v>
      </c>
      <c r="DC17" s="23">
        <v>0</v>
      </c>
      <c r="DD17" s="23">
        <v>0</v>
      </c>
      <c r="DE17" s="43">
        <f t="shared" si="27"/>
        <v>15142886</v>
      </c>
      <c r="DF17" s="23">
        <v>14588608</v>
      </c>
      <c r="DG17" s="23">
        <v>554278</v>
      </c>
      <c r="DH17" s="43">
        <f t="shared" si="28"/>
        <v>14098027</v>
      </c>
      <c r="DI17" s="23">
        <v>13660048</v>
      </c>
      <c r="DJ17" s="23">
        <v>437979</v>
      </c>
      <c r="DK17" s="43">
        <f t="shared" si="29"/>
        <v>32964</v>
      </c>
      <c r="DL17" s="23">
        <v>12221</v>
      </c>
      <c r="DM17" s="23">
        <v>20743</v>
      </c>
      <c r="DN17" s="43">
        <f t="shared" si="30"/>
        <v>1011895</v>
      </c>
      <c r="DO17" s="23">
        <v>916339</v>
      </c>
      <c r="DP17" s="23">
        <v>95556</v>
      </c>
      <c r="DQ17" s="62"/>
      <c r="DR17" s="43">
        <f t="shared" si="31"/>
        <v>2475589</v>
      </c>
      <c r="DS17" s="23">
        <v>2449154</v>
      </c>
      <c r="DT17" s="23">
        <v>26435</v>
      </c>
      <c r="DU17" s="43">
        <f t="shared" si="32"/>
        <v>2475589</v>
      </c>
      <c r="DV17" s="23">
        <v>2449154</v>
      </c>
      <c r="DW17" s="23">
        <v>26435</v>
      </c>
      <c r="DX17" s="43">
        <f t="shared" si="33"/>
        <v>2423422</v>
      </c>
      <c r="DY17" s="23">
        <v>2399515</v>
      </c>
      <c r="DZ17" s="23">
        <v>23907</v>
      </c>
      <c r="EA17" s="43">
        <f t="shared" si="34"/>
        <v>389</v>
      </c>
      <c r="EB17" s="23">
        <v>163</v>
      </c>
      <c r="EC17" s="23">
        <v>226</v>
      </c>
      <c r="ED17" s="43">
        <f t="shared" si="35"/>
        <v>51778</v>
      </c>
      <c r="EE17" s="23">
        <v>49476</v>
      </c>
      <c r="EF17" s="23">
        <v>2302</v>
      </c>
      <c r="EG17" s="62"/>
      <c r="EH17" s="43">
        <v>0</v>
      </c>
      <c r="EI17" s="23">
        <v>0</v>
      </c>
      <c r="EJ17" s="23">
        <v>0</v>
      </c>
      <c r="EK17" s="43">
        <v>0</v>
      </c>
      <c r="EL17" s="23">
        <v>0</v>
      </c>
      <c r="EM17" s="23">
        <v>0</v>
      </c>
      <c r="EN17" s="43">
        <v>0</v>
      </c>
      <c r="EO17" s="23">
        <v>0</v>
      </c>
      <c r="EP17" s="23">
        <v>0</v>
      </c>
      <c r="EQ17" s="43">
        <v>0</v>
      </c>
      <c r="ER17" s="23">
        <v>0</v>
      </c>
      <c r="ES17" s="23">
        <v>0</v>
      </c>
      <c r="ET17" s="43">
        <v>0</v>
      </c>
      <c r="EU17" s="23">
        <v>0</v>
      </c>
      <c r="EV17" s="23">
        <v>0</v>
      </c>
      <c r="EW17" s="43">
        <v>0</v>
      </c>
      <c r="EX17" s="23">
        <v>0</v>
      </c>
      <c r="EY17" s="23">
        <v>0</v>
      </c>
      <c r="EZ17" s="43">
        <v>0</v>
      </c>
      <c r="FA17" s="23">
        <v>0</v>
      </c>
      <c r="FB17" s="23">
        <v>0</v>
      </c>
      <c r="FC17" s="61"/>
      <c r="FD17" s="43">
        <v>0</v>
      </c>
      <c r="FE17" s="23">
        <v>0</v>
      </c>
      <c r="FF17" s="23">
        <v>0</v>
      </c>
      <c r="FG17" s="62"/>
      <c r="FH17" s="43">
        <f t="shared" si="36"/>
        <v>467285</v>
      </c>
      <c r="FI17" s="23">
        <v>448514</v>
      </c>
      <c r="FJ17" s="23">
        <v>18771</v>
      </c>
      <c r="FK17" s="61"/>
      <c r="FL17" s="43">
        <f t="shared" si="37"/>
        <v>559774</v>
      </c>
      <c r="FM17" s="23">
        <v>326325</v>
      </c>
      <c r="FN17" s="23">
        <v>233449</v>
      </c>
      <c r="FO17" s="61"/>
      <c r="FP17" s="43">
        <f t="shared" si="38"/>
        <v>24675328</v>
      </c>
      <c r="FQ17" s="23">
        <v>19992560</v>
      </c>
      <c r="FR17" s="23">
        <v>4682768</v>
      </c>
      <c r="FS17" s="61"/>
      <c r="FT17" s="43">
        <v>0</v>
      </c>
      <c r="FU17" s="23">
        <v>0</v>
      </c>
      <c r="FV17" s="23">
        <v>0</v>
      </c>
      <c r="FW17" s="61"/>
      <c r="FX17" s="43">
        <f t="shared" si="39"/>
        <v>335889</v>
      </c>
      <c r="FY17" s="23">
        <v>316555</v>
      </c>
      <c r="FZ17" s="23">
        <v>19334</v>
      </c>
      <c r="GA17" s="43">
        <f t="shared" si="40"/>
        <v>3734028</v>
      </c>
      <c r="GB17" s="23">
        <v>3235705</v>
      </c>
      <c r="GC17" s="23">
        <v>498323</v>
      </c>
      <c r="GD17" s="43">
        <v>0</v>
      </c>
      <c r="GE17" s="23">
        <v>0</v>
      </c>
      <c r="GF17" s="23">
        <v>0</v>
      </c>
      <c r="GG17" s="61"/>
      <c r="GH17" s="43">
        <f t="shared" si="41"/>
        <v>5166</v>
      </c>
      <c r="GI17" s="23">
        <v>0</v>
      </c>
      <c r="GJ17" s="23">
        <v>5166</v>
      </c>
      <c r="GK17" s="43">
        <f t="shared" si="47"/>
        <v>262</v>
      </c>
      <c r="GL17" s="23">
        <v>0</v>
      </c>
      <c r="GM17" s="23">
        <v>262</v>
      </c>
      <c r="GN17" s="43">
        <f t="shared" si="42"/>
        <v>4904</v>
      </c>
      <c r="GO17" s="23">
        <v>0</v>
      </c>
      <c r="GP17" s="23">
        <v>4904</v>
      </c>
    </row>
    <row r="18" spans="1:198" s="64" customFormat="1" ht="14.4" thickBot="1" x14ac:dyDescent="0.3">
      <c r="A18" s="56"/>
      <c r="B18" s="57" t="s">
        <v>81</v>
      </c>
      <c r="C18" s="43">
        <f t="shared" si="43"/>
        <v>5881321</v>
      </c>
      <c r="D18" s="23">
        <v>2154197</v>
      </c>
      <c r="E18" s="23">
        <v>3727124</v>
      </c>
      <c r="F18" s="43">
        <f t="shared" si="44"/>
        <v>2806399</v>
      </c>
      <c r="G18" s="23">
        <v>1415345</v>
      </c>
      <c r="H18" s="23">
        <v>1391054</v>
      </c>
      <c r="I18" s="43">
        <f t="shared" si="45"/>
        <v>3074922</v>
      </c>
      <c r="J18" s="23">
        <f t="shared" si="48"/>
        <v>738852</v>
      </c>
      <c r="K18" s="23">
        <f t="shared" si="49"/>
        <v>2336070</v>
      </c>
      <c r="L18" s="43">
        <f t="shared" si="0"/>
        <v>5185680</v>
      </c>
      <c r="M18" s="23">
        <v>2154197</v>
      </c>
      <c r="N18" s="23">
        <v>3031483</v>
      </c>
      <c r="O18" s="43">
        <f t="shared" si="1"/>
        <v>2552670</v>
      </c>
      <c r="P18" s="23">
        <v>1415345</v>
      </c>
      <c r="Q18" s="23">
        <v>1137325</v>
      </c>
      <c r="R18" s="43">
        <f t="shared" si="2"/>
        <v>2633010</v>
      </c>
      <c r="S18" s="23">
        <v>738852</v>
      </c>
      <c r="T18" s="23">
        <v>1894158</v>
      </c>
      <c r="U18" s="43">
        <f t="shared" si="3"/>
        <v>390108</v>
      </c>
      <c r="V18" s="23">
        <v>34560</v>
      </c>
      <c r="W18" s="23">
        <v>355548</v>
      </c>
      <c r="X18" s="43">
        <f t="shared" si="4"/>
        <v>2242902</v>
      </c>
      <c r="Y18" s="23">
        <v>704292</v>
      </c>
      <c r="Z18" s="23">
        <v>1538610</v>
      </c>
      <c r="AA18" s="43">
        <f t="shared" si="5"/>
        <v>1669123</v>
      </c>
      <c r="AB18" s="23">
        <v>247293</v>
      </c>
      <c r="AC18" s="23">
        <v>1421830</v>
      </c>
      <c r="AD18" s="43">
        <f t="shared" si="46"/>
        <v>0</v>
      </c>
      <c r="AE18" s="23">
        <v>0</v>
      </c>
      <c r="AF18" s="23">
        <v>0</v>
      </c>
      <c r="AG18" s="43">
        <f t="shared" si="6"/>
        <v>4596</v>
      </c>
      <c r="AH18" s="23">
        <v>4594</v>
      </c>
      <c r="AI18" s="23">
        <v>2</v>
      </c>
      <c r="AJ18" s="43">
        <f t="shared" si="7"/>
        <v>569183</v>
      </c>
      <c r="AK18" s="23">
        <v>452405</v>
      </c>
      <c r="AL18" s="23">
        <v>116778</v>
      </c>
      <c r="AM18" s="43">
        <f t="shared" si="8"/>
        <v>73699</v>
      </c>
      <c r="AN18" s="23">
        <v>73699</v>
      </c>
      <c r="AO18" s="23">
        <v>0</v>
      </c>
      <c r="AP18" s="43">
        <f t="shared" si="9"/>
        <v>24570</v>
      </c>
      <c r="AQ18" s="23">
        <v>4925</v>
      </c>
      <c r="AR18" s="23">
        <v>19645</v>
      </c>
      <c r="AS18" s="43">
        <f t="shared" si="10"/>
        <v>630399</v>
      </c>
      <c r="AT18" s="23">
        <v>615535</v>
      </c>
      <c r="AU18" s="23">
        <v>14864</v>
      </c>
      <c r="AV18" s="43">
        <f t="shared" si="11"/>
        <v>293717</v>
      </c>
      <c r="AW18" s="23">
        <v>0</v>
      </c>
      <c r="AX18" s="23">
        <v>293717</v>
      </c>
      <c r="AY18" s="43">
        <f t="shared" si="12"/>
        <v>253729</v>
      </c>
      <c r="AZ18" s="23">
        <v>0</v>
      </c>
      <c r="BA18" s="23">
        <v>253729</v>
      </c>
      <c r="BB18" s="43">
        <f t="shared" si="13"/>
        <v>39988</v>
      </c>
      <c r="BC18" s="23">
        <v>0</v>
      </c>
      <c r="BD18" s="23">
        <v>39988</v>
      </c>
      <c r="BE18" s="43">
        <f t="shared" si="14"/>
        <v>401924</v>
      </c>
      <c r="BF18" s="23">
        <v>0</v>
      </c>
      <c r="BG18" s="23">
        <v>401924</v>
      </c>
      <c r="BH18" s="43">
        <v>0</v>
      </c>
      <c r="BI18" s="23">
        <v>0</v>
      </c>
      <c r="BJ18" s="23">
        <v>0</v>
      </c>
      <c r="BK18" s="43">
        <f t="shared" si="15"/>
        <v>401924</v>
      </c>
      <c r="BL18" s="23">
        <v>0</v>
      </c>
      <c r="BM18" s="23">
        <v>401924</v>
      </c>
      <c r="BN18" s="43">
        <v>0</v>
      </c>
      <c r="BO18" s="23">
        <v>0</v>
      </c>
      <c r="BP18" s="23">
        <v>0</v>
      </c>
      <c r="BQ18" s="61"/>
      <c r="BR18" s="43">
        <f t="shared" si="16"/>
        <v>14641967</v>
      </c>
      <c r="BS18" s="23">
        <v>14077116</v>
      </c>
      <c r="BT18" s="23">
        <v>564851</v>
      </c>
      <c r="BU18" s="43">
        <f t="shared" si="17"/>
        <v>14641967</v>
      </c>
      <c r="BV18" s="23">
        <v>14077116</v>
      </c>
      <c r="BW18" s="23">
        <v>564851</v>
      </c>
      <c r="BX18" s="43">
        <f t="shared" si="18"/>
        <v>907</v>
      </c>
      <c r="BY18" s="23">
        <v>836</v>
      </c>
      <c r="BZ18" s="23">
        <v>71</v>
      </c>
      <c r="CA18" s="43">
        <f t="shared" si="19"/>
        <v>14641060</v>
      </c>
      <c r="CB18" s="23">
        <v>14076280</v>
      </c>
      <c r="CC18" s="23">
        <v>564780</v>
      </c>
      <c r="CD18" s="43">
        <f t="shared" si="20"/>
        <v>143821</v>
      </c>
      <c r="CE18" s="23">
        <v>142525</v>
      </c>
      <c r="CF18" s="23">
        <v>1296</v>
      </c>
      <c r="CG18" s="43">
        <v>0</v>
      </c>
      <c r="CH18" s="23">
        <v>0</v>
      </c>
      <c r="CI18" s="23">
        <v>0</v>
      </c>
      <c r="CJ18" s="43">
        <f t="shared" si="21"/>
        <v>13053828</v>
      </c>
      <c r="CK18" s="23">
        <v>12580094</v>
      </c>
      <c r="CL18" s="23">
        <v>473734</v>
      </c>
      <c r="CM18" s="43">
        <f t="shared" si="22"/>
        <v>10405444</v>
      </c>
      <c r="CN18" s="23">
        <v>10083539</v>
      </c>
      <c r="CO18" s="23">
        <v>321905</v>
      </c>
      <c r="CP18" s="43">
        <f t="shared" si="23"/>
        <v>3506672</v>
      </c>
      <c r="CQ18" s="23">
        <v>3369110</v>
      </c>
      <c r="CR18" s="23">
        <v>137562</v>
      </c>
      <c r="CS18" s="43">
        <f t="shared" si="24"/>
        <v>1437137</v>
      </c>
      <c r="CT18" s="23">
        <v>1347396</v>
      </c>
      <c r="CU18" s="23">
        <v>89741</v>
      </c>
      <c r="CV18" s="43">
        <f t="shared" si="25"/>
        <v>67510</v>
      </c>
      <c r="CW18" s="23">
        <v>64614</v>
      </c>
      <c r="CX18" s="23">
        <v>2896</v>
      </c>
      <c r="CY18" s="43">
        <f t="shared" si="26"/>
        <v>6274</v>
      </c>
      <c r="CZ18" s="23">
        <v>6265</v>
      </c>
      <c r="DA18" s="23">
        <v>9</v>
      </c>
      <c r="DB18" s="43">
        <v>0</v>
      </c>
      <c r="DC18" s="23">
        <v>0</v>
      </c>
      <c r="DD18" s="23">
        <v>0</v>
      </c>
      <c r="DE18" s="43">
        <f t="shared" si="27"/>
        <v>14641060</v>
      </c>
      <c r="DF18" s="23">
        <v>14076280</v>
      </c>
      <c r="DG18" s="23">
        <v>564780</v>
      </c>
      <c r="DH18" s="43">
        <f t="shared" si="28"/>
        <v>13617507</v>
      </c>
      <c r="DI18" s="23">
        <v>13174893</v>
      </c>
      <c r="DJ18" s="23">
        <v>442614</v>
      </c>
      <c r="DK18" s="43">
        <f t="shared" si="29"/>
        <v>34573</v>
      </c>
      <c r="DL18" s="23">
        <v>11737</v>
      </c>
      <c r="DM18" s="23">
        <v>22836</v>
      </c>
      <c r="DN18" s="43">
        <f t="shared" si="30"/>
        <v>988980</v>
      </c>
      <c r="DO18" s="23">
        <v>889650</v>
      </c>
      <c r="DP18" s="23">
        <v>99330</v>
      </c>
      <c r="DQ18" s="62"/>
      <c r="DR18" s="43">
        <f t="shared" si="31"/>
        <v>2409402</v>
      </c>
      <c r="DS18" s="23">
        <v>2382693</v>
      </c>
      <c r="DT18" s="23">
        <v>26709</v>
      </c>
      <c r="DU18" s="43">
        <f t="shared" si="32"/>
        <v>2409402</v>
      </c>
      <c r="DV18" s="23">
        <v>2382693</v>
      </c>
      <c r="DW18" s="23">
        <v>26709</v>
      </c>
      <c r="DX18" s="43">
        <f t="shared" si="33"/>
        <v>2357415</v>
      </c>
      <c r="DY18" s="23">
        <v>2333228</v>
      </c>
      <c r="DZ18" s="23">
        <v>24187</v>
      </c>
      <c r="EA18" s="43">
        <f t="shared" si="34"/>
        <v>428</v>
      </c>
      <c r="EB18" s="23">
        <v>155</v>
      </c>
      <c r="EC18" s="23">
        <v>273</v>
      </c>
      <c r="ED18" s="43">
        <f t="shared" si="35"/>
        <v>51559</v>
      </c>
      <c r="EE18" s="23">
        <v>49310</v>
      </c>
      <c r="EF18" s="23">
        <v>2249</v>
      </c>
      <c r="EG18" s="62"/>
      <c r="EH18" s="43">
        <v>0</v>
      </c>
      <c r="EI18" s="23">
        <v>0</v>
      </c>
      <c r="EJ18" s="23">
        <v>0</v>
      </c>
      <c r="EK18" s="43">
        <v>0</v>
      </c>
      <c r="EL18" s="23">
        <v>0</v>
      </c>
      <c r="EM18" s="23">
        <v>0</v>
      </c>
      <c r="EN18" s="43">
        <v>0</v>
      </c>
      <c r="EO18" s="23">
        <v>0</v>
      </c>
      <c r="EP18" s="23">
        <v>0</v>
      </c>
      <c r="EQ18" s="43">
        <v>0</v>
      </c>
      <c r="ER18" s="23">
        <v>0</v>
      </c>
      <c r="ES18" s="23">
        <v>0</v>
      </c>
      <c r="ET18" s="43">
        <v>0</v>
      </c>
      <c r="EU18" s="23">
        <v>0</v>
      </c>
      <c r="EV18" s="23">
        <v>0</v>
      </c>
      <c r="EW18" s="43">
        <v>0</v>
      </c>
      <c r="EX18" s="23">
        <v>0</v>
      </c>
      <c r="EY18" s="23">
        <v>0</v>
      </c>
      <c r="EZ18" s="43">
        <v>0</v>
      </c>
      <c r="FA18" s="23">
        <v>0</v>
      </c>
      <c r="FB18" s="23">
        <v>0</v>
      </c>
      <c r="FC18" s="61"/>
      <c r="FD18" s="43">
        <v>0</v>
      </c>
      <c r="FE18" s="23">
        <v>0</v>
      </c>
      <c r="FF18" s="23">
        <v>0</v>
      </c>
      <c r="FG18" s="62"/>
      <c r="FH18" s="43">
        <f t="shared" si="36"/>
        <v>478101</v>
      </c>
      <c r="FI18" s="23">
        <v>460311</v>
      </c>
      <c r="FJ18" s="23">
        <v>17790</v>
      </c>
      <c r="FK18" s="61"/>
      <c r="FL18" s="43">
        <f t="shared" si="37"/>
        <v>547944</v>
      </c>
      <c r="FM18" s="23">
        <v>311997</v>
      </c>
      <c r="FN18" s="23">
        <v>235947</v>
      </c>
      <c r="FO18" s="61"/>
      <c r="FP18" s="43">
        <f t="shared" si="38"/>
        <v>23958735</v>
      </c>
      <c r="FQ18" s="23">
        <v>19386314</v>
      </c>
      <c r="FR18" s="23">
        <v>4572421</v>
      </c>
      <c r="FS18" s="61"/>
      <c r="FT18" s="43">
        <v>0</v>
      </c>
      <c r="FU18" s="23">
        <v>0</v>
      </c>
      <c r="FV18" s="23">
        <v>0</v>
      </c>
      <c r="FW18" s="61"/>
      <c r="FX18" s="43">
        <f t="shared" si="39"/>
        <v>350073</v>
      </c>
      <c r="FY18" s="23">
        <v>331067</v>
      </c>
      <c r="FZ18" s="23">
        <v>19006</v>
      </c>
      <c r="GA18" s="43">
        <f t="shared" si="40"/>
        <v>3649107</v>
      </c>
      <c r="GB18" s="23">
        <v>3138163</v>
      </c>
      <c r="GC18" s="23">
        <v>510944</v>
      </c>
      <c r="GD18" s="43">
        <v>0</v>
      </c>
      <c r="GE18" s="23">
        <v>0</v>
      </c>
      <c r="GF18" s="23">
        <v>0</v>
      </c>
      <c r="GG18" s="61"/>
      <c r="GH18" s="43">
        <f t="shared" si="41"/>
        <v>4965</v>
      </c>
      <c r="GI18" s="23">
        <v>0</v>
      </c>
      <c r="GJ18" s="23">
        <v>4965</v>
      </c>
      <c r="GK18" s="43">
        <f t="shared" si="47"/>
        <v>270</v>
      </c>
      <c r="GL18" s="23">
        <v>0</v>
      </c>
      <c r="GM18" s="23">
        <v>270</v>
      </c>
      <c r="GN18" s="43">
        <f t="shared" si="42"/>
        <v>4695</v>
      </c>
      <c r="GO18" s="23">
        <v>0</v>
      </c>
      <c r="GP18" s="23">
        <v>4695</v>
      </c>
    </row>
    <row r="19" spans="1:198" s="64" customFormat="1" ht="14.4" thickBot="1" x14ac:dyDescent="0.3">
      <c r="A19" s="56"/>
      <c r="B19" s="57" t="s">
        <v>82</v>
      </c>
      <c r="C19" s="43">
        <f t="shared" si="43"/>
        <v>6770713</v>
      </c>
      <c r="D19" s="23">
        <v>2387205</v>
      </c>
      <c r="E19" s="23">
        <v>4383508</v>
      </c>
      <c r="F19" s="43">
        <f t="shared" si="44"/>
        <v>3191849</v>
      </c>
      <c r="G19" s="23">
        <v>1609870</v>
      </c>
      <c r="H19" s="23">
        <v>1581979</v>
      </c>
      <c r="I19" s="43">
        <f t="shared" si="45"/>
        <v>3578864</v>
      </c>
      <c r="J19" s="23">
        <v>777335</v>
      </c>
      <c r="K19" s="23">
        <v>2801529</v>
      </c>
      <c r="L19" s="43">
        <f t="shared" si="0"/>
        <v>5926445</v>
      </c>
      <c r="M19" s="23">
        <v>2387205</v>
      </c>
      <c r="N19" s="23">
        <v>3539240</v>
      </c>
      <c r="O19" s="43">
        <f t="shared" si="1"/>
        <v>2891981</v>
      </c>
      <c r="P19" s="23">
        <v>1609870</v>
      </c>
      <c r="Q19" s="23">
        <v>1282111</v>
      </c>
      <c r="R19" s="43">
        <f t="shared" si="2"/>
        <v>3034464</v>
      </c>
      <c r="S19" s="23">
        <v>777335</v>
      </c>
      <c r="T19" s="23">
        <v>2257129</v>
      </c>
      <c r="U19" s="43">
        <f t="shared" si="3"/>
        <v>476904</v>
      </c>
      <c r="V19" s="23">
        <v>36067</v>
      </c>
      <c r="W19" s="23">
        <v>440837</v>
      </c>
      <c r="X19" s="43">
        <f t="shared" si="4"/>
        <v>2557560</v>
      </c>
      <c r="Y19" s="23">
        <v>741268</v>
      </c>
      <c r="Z19" s="23">
        <v>1816292</v>
      </c>
      <c r="AA19" s="43">
        <f t="shared" si="5"/>
        <v>1938458</v>
      </c>
      <c r="AB19" s="23">
        <v>257862</v>
      </c>
      <c r="AC19" s="23">
        <v>1680596</v>
      </c>
      <c r="AD19" s="43">
        <f t="shared" si="46"/>
        <v>0</v>
      </c>
      <c r="AE19" s="23">
        <v>0</v>
      </c>
      <c r="AF19" s="23">
        <v>0</v>
      </c>
      <c r="AG19" s="43">
        <f t="shared" si="6"/>
        <v>4808</v>
      </c>
      <c r="AH19" s="23">
        <v>4806</v>
      </c>
      <c r="AI19" s="23">
        <v>2</v>
      </c>
      <c r="AJ19" s="43">
        <f t="shared" si="7"/>
        <v>614294</v>
      </c>
      <c r="AK19" s="23">
        <v>478600</v>
      </c>
      <c r="AL19" s="23">
        <v>135694</v>
      </c>
      <c r="AM19" s="43">
        <f t="shared" si="8"/>
        <v>81105</v>
      </c>
      <c r="AN19" s="23">
        <v>81105</v>
      </c>
      <c r="AO19" s="23">
        <v>0</v>
      </c>
      <c r="AP19" s="43">
        <f t="shared" si="9"/>
        <v>26459</v>
      </c>
      <c r="AQ19" s="23">
        <v>6114</v>
      </c>
      <c r="AR19" s="23">
        <v>20345</v>
      </c>
      <c r="AS19" s="43">
        <f t="shared" si="10"/>
        <v>670807</v>
      </c>
      <c r="AT19" s="23">
        <v>650929</v>
      </c>
      <c r="AU19" s="23">
        <v>19878</v>
      </c>
      <c r="AV19" s="43">
        <f t="shared" si="11"/>
        <v>341033</v>
      </c>
      <c r="AW19" s="23">
        <v>0</v>
      </c>
      <c r="AX19" s="23">
        <v>341033</v>
      </c>
      <c r="AY19" s="43">
        <f t="shared" si="12"/>
        <v>299868</v>
      </c>
      <c r="AZ19" s="23">
        <v>0</v>
      </c>
      <c r="BA19" s="23">
        <v>299868</v>
      </c>
      <c r="BB19" s="43">
        <f t="shared" si="13"/>
        <v>41165</v>
      </c>
      <c r="BC19" s="23">
        <v>0</v>
      </c>
      <c r="BD19" s="23">
        <v>41165</v>
      </c>
      <c r="BE19" s="43">
        <f t="shared" si="14"/>
        <v>503235</v>
      </c>
      <c r="BF19" s="23">
        <v>0</v>
      </c>
      <c r="BG19" s="23">
        <v>503235</v>
      </c>
      <c r="BH19" s="43">
        <v>0</v>
      </c>
      <c r="BI19" s="23">
        <v>0</v>
      </c>
      <c r="BJ19" s="23">
        <v>0</v>
      </c>
      <c r="BK19" s="43">
        <f t="shared" si="15"/>
        <v>503235</v>
      </c>
      <c r="BL19" s="23">
        <v>0</v>
      </c>
      <c r="BM19" s="23">
        <v>503235</v>
      </c>
      <c r="BN19" s="43">
        <v>0</v>
      </c>
      <c r="BO19" s="23">
        <v>0</v>
      </c>
      <c r="BP19" s="23">
        <v>0</v>
      </c>
      <c r="BQ19" s="61"/>
      <c r="BR19" s="43">
        <f t="shared" si="16"/>
        <v>15320278</v>
      </c>
      <c r="BS19" s="23">
        <v>14715791</v>
      </c>
      <c r="BT19" s="23">
        <v>604487</v>
      </c>
      <c r="BU19" s="43">
        <f t="shared" si="17"/>
        <v>15320278</v>
      </c>
      <c r="BV19" s="23">
        <v>14715791</v>
      </c>
      <c r="BW19" s="23">
        <v>604487</v>
      </c>
      <c r="BX19" s="43">
        <f t="shared" si="18"/>
        <v>667</v>
      </c>
      <c r="BY19" s="23">
        <v>575</v>
      </c>
      <c r="BZ19" s="23">
        <v>92</v>
      </c>
      <c r="CA19" s="43">
        <f t="shared" si="19"/>
        <v>15319611</v>
      </c>
      <c r="CB19" s="23">
        <v>14715216</v>
      </c>
      <c r="CC19" s="23">
        <v>604395</v>
      </c>
      <c r="CD19" s="43">
        <f t="shared" si="20"/>
        <v>156886</v>
      </c>
      <c r="CE19" s="23">
        <v>155474</v>
      </c>
      <c r="CF19" s="23">
        <v>1412</v>
      </c>
      <c r="CG19" s="43">
        <v>0</v>
      </c>
      <c r="CH19" s="23">
        <v>0</v>
      </c>
      <c r="CI19" s="23">
        <v>0</v>
      </c>
      <c r="CJ19" s="43">
        <f t="shared" si="21"/>
        <v>13628640</v>
      </c>
      <c r="CK19" s="23">
        <v>13125647</v>
      </c>
      <c r="CL19" s="23">
        <v>502993</v>
      </c>
      <c r="CM19" s="43">
        <f t="shared" si="22"/>
        <v>10854554</v>
      </c>
      <c r="CN19" s="23">
        <v>10514909</v>
      </c>
      <c r="CO19" s="23">
        <v>339645</v>
      </c>
      <c r="CP19" s="43">
        <f t="shared" si="23"/>
        <v>3679179</v>
      </c>
      <c r="CQ19" s="23">
        <v>3533464</v>
      </c>
      <c r="CR19" s="23">
        <v>145715</v>
      </c>
      <c r="CS19" s="43">
        <f t="shared" si="24"/>
        <v>1527573</v>
      </c>
      <c r="CT19" s="23">
        <v>1427600</v>
      </c>
      <c r="CU19" s="23">
        <v>99973</v>
      </c>
      <c r="CV19" s="43">
        <f t="shared" si="25"/>
        <v>72156</v>
      </c>
      <c r="CW19" s="23">
        <v>68973</v>
      </c>
      <c r="CX19" s="23">
        <v>3183</v>
      </c>
      <c r="CY19" s="43">
        <f t="shared" si="26"/>
        <v>6512</v>
      </c>
      <c r="CZ19" s="23">
        <v>6495</v>
      </c>
      <c r="DA19" s="23">
        <v>17</v>
      </c>
      <c r="DB19" s="43">
        <v>0</v>
      </c>
      <c r="DC19" s="23">
        <v>0</v>
      </c>
      <c r="DD19" s="23">
        <v>0</v>
      </c>
      <c r="DE19" s="43">
        <f t="shared" si="27"/>
        <v>15319611</v>
      </c>
      <c r="DF19" s="23">
        <v>14715216</v>
      </c>
      <c r="DG19" s="23">
        <v>604395</v>
      </c>
      <c r="DH19" s="43">
        <f t="shared" si="28"/>
        <v>14220458</v>
      </c>
      <c r="DI19" s="23">
        <v>13737826</v>
      </c>
      <c r="DJ19" s="23">
        <v>482632</v>
      </c>
      <c r="DK19" s="43">
        <f t="shared" si="29"/>
        <v>33806</v>
      </c>
      <c r="DL19" s="23">
        <v>12208</v>
      </c>
      <c r="DM19" s="23">
        <v>21598</v>
      </c>
      <c r="DN19" s="43">
        <f t="shared" si="30"/>
        <v>1065347</v>
      </c>
      <c r="DO19" s="23">
        <v>965182</v>
      </c>
      <c r="DP19" s="23">
        <v>100165</v>
      </c>
      <c r="DQ19" s="62"/>
      <c r="DR19" s="43">
        <f t="shared" si="31"/>
        <v>2437960</v>
      </c>
      <c r="DS19" s="23">
        <v>2410318</v>
      </c>
      <c r="DT19" s="23">
        <v>27642</v>
      </c>
      <c r="DU19" s="43">
        <f t="shared" si="32"/>
        <v>2437960</v>
      </c>
      <c r="DV19" s="23">
        <v>2410318</v>
      </c>
      <c r="DW19" s="23">
        <v>27642</v>
      </c>
      <c r="DX19" s="43">
        <f t="shared" si="33"/>
        <v>2374352</v>
      </c>
      <c r="DY19" s="23">
        <v>2349312</v>
      </c>
      <c r="DZ19" s="23">
        <v>25040</v>
      </c>
      <c r="EA19" s="43">
        <f t="shared" si="34"/>
        <v>446</v>
      </c>
      <c r="EB19" s="23">
        <v>169</v>
      </c>
      <c r="EC19" s="23">
        <v>277</v>
      </c>
      <c r="ED19" s="43">
        <f t="shared" si="35"/>
        <v>63162</v>
      </c>
      <c r="EE19" s="23">
        <v>60837</v>
      </c>
      <c r="EF19" s="23">
        <v>2325</v>
      </c>
      <c r="EG19" s="62"/>
      <c r="EH19" s="43">
        <v>0</v>
      </c>
      <c r="EI19" s="23">
        <v>0</v>
      </c>
      <c r="EJ19" s="23">
        <v>0</v>
      </c>
      <c r="EK19" s="43">
        <v>0</v>
      </c>
      <c r="EL19" s="23">
        <v>0</v>
      </c>
      <c r="EM19" s="23">
        <v>0</v>
      </c>
      <c r="EN19" s="43">
        <v>0</v>
      </c>
      <c r="EO19" s="23">
        <v>0</v>
      </c>
      <c r="EP19" s="23">
        <v>0</v>
      </c>
      <c r="EQ19" s="43">
        <v>0</v>
      </c>
      <c r="ER19" s="23">
        <v>0</v>
      </c>
      <c r="ES19" s="23">
        <v>0</v>
      </c>
      <c r="ET19" s="43">
        <v>0</v>
      </c>
      <c r="EU19" s="23">
        <v>0</v>
      </c>
      <c r="EV19" s="23">
        <v>0</v>
      </c>
      <c r="EW19" s="43">
        <v>0</v>
      </c>
      <c r="EX19" s="23">
        <v>0</v>
      </c>
      <c r="EY19" s="23">
        <v>0</v>
      </c>
      <c r="EZ19" s="43">
        <v>0</v>
      </c>
      <c r="FA19" s="23">
        <v>0</v>
      </c>
      <c r="FB19" s="23">
        <v>0</v>
      </c>
      <c r="FC19" s="61"/>
      <c r="FD19" s="43">
        <v>0</v>
      </c>
      <c r="FE19" s="23">
        <v>0</v>
      </c>
      <c r="FF19" s="23">
        <v>0</v>
      </c>
      <c r="FG19" s="62"/>
      <c r="FH19" s="43">
        <f t="shared" si="36"/>
        <v>582852</v>
      </c>
      <c r="FI19" s="23">
        <v>562729</v>
      </c>
      <c r="FJ19" s="23">
        <v>20123</v>
      </c>
      <c r="FK19" s="61"/>
      <c r="FL19" s="43">
        <f t="shared" si="37"/>
        <v>627029</v>
      </c>
      <c r="FM19" s="23">
        <v>341709</v>
      </c>
      <c r="FN19" s="23">
        <v>285320</v>
      </c>
      <c r="FO19" s="61"/>
      <c r="FP19" s="43">
        <f t="shared" si="38"/>
        <v>25738832</v>
      </c>
      <c r="FQ19" s="23">
        <v>20417752</v>
      </c>
      <c r="FR19" s="23">
        <v>5321080</v>
      </c>
      <c r="FS19" s="61"/>
      <c r="FT19" s="43">
        <v>0</v>
      </c>
      <c r="FU19" s="23">
        <v>0</v>
      </c>
      <c r="FV19" s="23">
        <v>0</v>
      </c>
      <c r="FW19" s="61"/>
      <c r="FX19" s="43">
        <f t="shared" si="39"/>
        <v>356274</v>
      </c>
      <c r="FY19" s="23">
        <v>336669</v>
      </c>
      <c r="FZ19" s="23">
        <v>19605</v>
      </c>
      <c r="GA19" s="43">
        <f t="shared" si="40"/>
        <v>3825876</v>
      </c>
      <c r="GB19" s="23">
        <v>3299389</v>
      </c>
      <c r="GC19" s="23">
        <v>526487</v>
      </c>
      <c r="GD19" s="43">
        <v>0</v>
      </c>
      <c r="GE19" s="23">
        <v>0</v>
      </c>
      <c r="GF19" s="23">
        <v>0</v>
      </c>
      <c r="GG19" s="61"/>
      <c r="GH19" s="43">
        <f t="shared" si="41"/>
        <v>5855</v>
      </c>
      <c r="GI19" s="23">
        <v>0</v>
      </c>
      <c r="GJ19" s="23">
        <v>5855</v>
      </c>
      <c r="GK19" s="43">
        <f t="shared" si="47"/>
        <v>314</v>
      </c>
      <c r="GL19" s="23">
        <v>0</v>
      </c>
      <c r="GM19" s="23">
        <v>314</v>
      </c>
      <c r="GN19" s="43">
        <f t="shared" si="42"/>
        <v>5541</v>
      </c>
      <c r="GO19" s="23">
        <v>0</v>
      </c>
      <c r="GP19" s="23">
        <v>5541</v>
      </c>
    </row>
    <row r="20" spans="1:198" s="64" customFormat="1" ht="14.4" thickBot="1" x14ac:dyDescent="0.3">
      <c r="A20" s="56"/>
      <c r="B20" s="57" t="s">
        <v>83</v>
      </c>
      <c r="C20" s="43">
        <f t="shared" si="43"/>
        <v>6110222</v>
      </c>
      <c r="D20" s="23">
        <v>2190105</v>
      </c>
      <c r="E20" s="23">
        <v>3920117</v>
      </c>
      <c r="F20" s="43">
        <f t="shared" si="44"/>
        <v>2850421</v>
      </c>
      <c r="G20" s="23">
        <v>1482432</v>
      </c>
      <c r="H20" s="23">
        <v>1367989</v>
      </c>
      <c r="I20" s="43">
        <f t="shared" si="45"/>
        <v>3259801</v>
      </c>
      <c r="J20" s="23">
        <v>707673</v>
      </c>
      <c r="K20" s="23">
        <v>2552128</v>
      </c>
      <c r="L20" s="43">
        <f t="shared" si="0"/>
        <v>5255911</v>
      </c>
      <c r="M20" s="23">
        <v>2190105</v>
      </c>
      <c r="N20" s="23">
        <v>3065806</v>
      </c>
      <c r="O20" s="43">
        <f t="shared" si="1"/>
        <v>2598203</v>
      </c>
      <c r="P20" s="23">
        <v>1482432</v>
      </c>
      <c r="Q20" s="23">
        <v>1115771</v>
      </c>
      <c r="R20" s="43">
        <f t="shared" si="2"/>
        <v>2657708</v>
      </c>
      <c r="S20" s="23">
        <v>707673</v>
      </c>
      <c r="T20" s="23">
        <v>1950035</v>
      </c>
      <c r="U20" s="43">
        <f t="shared" si="3"/>
        <v>422760</v>
      </c>
      <c r="V20" s="23">
        <v>34957</v>
      </c>
      <c r="W20" s="23">
        <v>387803</v>
      </c>
      <c r="X20" s="43">
        <f t="shared" si="4"/>
        <v>2234948</v>
      </c>
      <c r="Y20" s="23">
        <v>672716</v>
      </c>
      <c r="Z20" s="23">
        <v>1562232</v>
      </c>
      <c r="AA20" s="43">
        <f t="shared" si="5"/>
        <v>1674086</v>
      </c>
      <c r="AB20" s="23">
        <v>230907</v>
      </c>
      <c r="AC20" s="23">
        <v>1443179</v>
      </c>
      <c r="AD20" s="43">
        <f t="shared" si="46"/>
        <v>0</v>
      </c>
      <c r="AE20" s="23">
        <v>0</v>
      </c>
      <c r="AF20" s="23">
        <v>0</v>
      </c>
      <c r="AG20" s="43">
        <f t="shared" si="6"/>
        <v>4522</v>
      </c>
      <c r="AH20" s="23">
        <v>4522</v>
      </c>
      <c r="AI20" s="23">
        <v>0</v>
      </c>
      <c r="AJ20" s="43">
        <f t="shared" si="7"/>
        <v>556340</v>
      </c>
      <c r="AK20" s="23">
        <v>437287</v>
      </c>
      <c r="AL20" s="23">
        <v>119053</v>
      </c>
      <c r="AM20" s="43">
        <f t="shared" si="8"/>
        <v>59769</v>
      </c>
      <c r="AN20" s="23">
        <v>59769</v>
      </c>
      <c r="AO20" s="23">
        <v>0</v>
      </c>
      <c r="AP20" s="43">
        <f t="shared" si="9"/>
        <v>22310</v>
      </c>
      <c r="AQ20" s="23">
        <v>5895</v>
      </c>
      <c r="AR20" s="23">
        <v>16415</v>
      </c>
      <c r="AS20" s="43">
        <f t="shared" si="10"/>
        <v>659706</v>
      </c>
      <c r="AT20" s="23">
        <v>642484</v>
      </c>
      <c r="AU20" s="23">
        <v>17222</v>
      </c>
      <c r="AV20" s="43">
        <f t="shared" si="11"/>
        <v>291095</v>
      </c>
      <c r="AW20" s="23">
        <v>0</v>
      </c>
      <c r="AX20" s="23">
        <v>291095</v>
      </c>
      <c r="AY20" s="43">
        <f t="shared" si="12"/>
        <v>252218</v>
      </c>
      <c r="AZ20" s="23">
        <v>0</v>
      </c>
      <c r="BA20" s="23">
        <v>252218</v>
      </c>
      <c r="BB20" s="43">
        <f t="shared" si="13"/>
        <v>38877</v>
      </c>
      <c r="BC20" s="23">
        <v>0</v>
      </c>
      <c r="BD20" s="23">
        <v>38877</v>
      </c>
      <c r="BE20" s="43">
        <f t="shared" si="14"/>
        <v>563216</v>
      </c>
      <c r="BF20" s="23">
        <v>0</v>
      </c>
      <c r="BG20" s="23">
        <v>563216</v>
      </c>
      <c r="BH20" s="43">
        <v>0</v>
      </c>
      <c r="BI20" s="23">
        <v>0</v>
      </c>
      <c r="BJ20" s="23">
        <v>0</v>
      </c>
      <c r="BK20" s="43">
        <f t="shared" si="15"/>
        <v>563216</v>
      </c>
      <c r="BL20" s="23">
        <v>0</v>
      </c>
      <c r="BM20" s="23">
        <v>563216</v>
      </c>
      <c r="BN20" s="43">
        <v>0</v>
      </c>
      <c r="BO20" s="23">
        <v>0</v>
      </c>
      <c r="BP20" s="23">
        <v>0</v>
      </c>
      <c r="BQ20" s="61"/>
      <c r="BR20" s="43">
        <f t="shared" si="16"/>
        <v>14295054</v>
      </c>
      <c r="BS20" s="23">
        <v>13785022</v>
      </c>
      <c r="BT20" s="23">
        <v>510032</v>
      </c>
      <c r="BU20" s="43">
        <f t="shared" si="17"/>
        <v>14295054</v>
      </c>
      <c r="BV20" s="23">
        <v>13785022</v>
      </c>
      <c r="BW20" s="23">
        <v>510032</v>
      </c>
      <c r="BX20" s="43">
        <f t="shared" si="18"/>
        <v>673</v>
      </c>
      <c r="BY20" s="23">
        <v>620</v>
      </c>
      <c r="BZ20" s="23">
        <v>53</v>
      </c>
      <c r="CA20" s="43">
        <f t="shared" si="19"/>
        <v>14294381</v>
      </c>
      <c r="CB20" s="23">
        <v>13784402</v>
      </c>
      <c r="CC20" s="23">
        <v>509979</v>
      </c>
      <c r="CD20" s="43">
        <f t="shared" si="20"/>
        <v>156940</v>
      </c>
      <c r="CE20" s="23">
        <v>155727</v>
      </c>
      <c r="CF20" s="23">
        <v>1213</v>
      </c>
      <c r="CG20" s="43">
        <v>0</v>
      </c>
      <c r="CH20" s="23">
        <v>0</v>
      </c>
      <c r="CI20" s="23">
        <v>0</v>
      </c>
      <c r="CJ20" s="43">
        <f t="shared" si="21"/>
        <v>12664409</v>
      </c>
      <c r="CK20" s="23">
        <v>12242520</v>
      </c>
      <c r="CL20" s="23">
        <v>421889</v>
      </c>
      <c r="CM20" s="43">
        <f t="shared" si="22"/>
        <v>10117440</v>
      </c>
      <c r="CN20" s="23">
        <v>9829594</v>
      </c>
      <c r="CO20" s="23">
        <v>287846</v>
      </c>
      <c r="CP20" s="43">
        <f t="shared" si="23"/>
        <v>3542539</v>
      </c>
      <c r="CQ20" s="23">
        <v>3415973</v>
      </c>
      <c r="CR20" s="23">
        <v>126566</v>
      </c>
      <c r="CS20" s="43">
        <f t="shared" si="24"/>
        <v>1466525</v>
      </c>
      <c r="CT20" s="23">
        <v>1379654</v>
      </c>
      <c r="CU20" s="23">
        <v>86871</v>
      </c>
      <c r="CV20" s="43">
        <f t="shared" si="25"/>
        <v>71364</v>
      </c>
      <c r="CW20" s="23">
        <v>68456</v>
      </c>
      <c r="CX20" s="23">
        <v>2908</v>
      </c>
      <c r="CY20" s="43">
        <f t="shared" si="26"/>
        <v>6507</v>
      </c>
      <c r="CZ20" s="23">
        <v>6501</v>
      </c>
      <c r="DA20" s="23">
        <v>6</v>
      </c>
      <c r="DB20" s="43">
        <v>0</v>
      </c>
      <c r="DC20" s="23">
        <v>0</v>
      </c>
      <c r="DD20" s="23">
        <v>0</v>
      </c>
      <c r="DE20" s="43">
        <f t="shared" si="27"/>
        <v>14294381</v>
      </c>
      <c r="DF20" s="23">
        <v>13784402</v>
      </c>
      <c r="DG20" s="23">
        <v>509979</v>
      </c>
      <c r="DH20" s="43">
        <f t="shared" si="28"/>
        <v>13290950</v>
      </c>
      <c r="DI20" s="23">
        <v>12885613</v>
      </c>
      <c r="DJ20" s="23">
        <v>405337</v>
      </c>
      <c r="DK20" s="43">
        <f t="shared" si="29"/>
        <v>30400</v>
      </c>
      <c r="DL20" s="23">
        <v>12120</v>
      </c>
      <c r="DM20" s="23">
        <v>18280</v>
      </c>
      <c r="DN20" s="43">
        <f t="shared" si="30"/>
        <v>973031</v>
      </c>
      <c r="DO20" s="23">
        <v>886669</v>
      </c>
      <c r="DP20" s="23">
        <v>86362</v>
      </c>
      <c r="DQ20" s="62"/>
      <c r="DR20" s="43">
        <f t="shared" si="31"/>
        <v>2363488</v>
      </c>
      <c r="DS20" s="23">
        <v>2338523</v>
      </c>
      <c r="DT20" s="23">
        <v>24965</v>
      </c>
      <c r="DU20" s="43">
        <f t="shared" si="32"/>
        <v>2363488</v>
      </c>
      <c r="DV20" s="23">
        <v>2338523</v>
      </c>
      <c r="DW20" s="23">
        <v>24965</v>
      </c>
      <c r="DX20" s="43">
        <f t="shared" si="33"/>
        <v>2303358</v>
      </c>
      <c r="DY20" s="23">
        <v>2280665</v>
      </c>
      <c r="DZ20" s="23">
        <v>22693</v>
      </c>
      <c r="EA20" s="43">
        <f t="shared" si="34"/>
        <v>420</v>
      </c>
      <c r="EB20" s="23">
        <v>163</v>
      </c>
      <c r="EC20" s="23">
        <v>257</v>
      </c>
      <c r="ED20" s="43">
        <f t="shared" si="35"/>
        <v>59710</v>
      </c>
      <c r="EE20" s="23">
        <v>57695</v>
      </c>
      <c r="EF20" s="23">
        <v>2015</v>
      </c>
      <c r="EG20" s="62"/>
      <c r="EH20" s="43">
        <v>0</v>
      </c>
      <c r="EI20" s="23">
        <v>0</v>
      </c>
      <c r="EJ20" s="23">
        <v>0</v>
      </c>
      <c r="EK20" s="43">
        <v>0</v>
      </c>
      <c r="EL20" s="23">
        <v>0</v>
      </c>
      <c r="EM20" s="23">
        <v>0</v>
      </c>
      <c r="EN20" s="43">
        <v>0</v>
      </c>
      <c r="EO20" s="23">
        <v>0</v>
      </c>
      <c r="EP20" s="23">
        <v>0</v>
      </c>
      <c r="EQ20" s="43">
        <v>0</v>
      </c>
      <c r="ER20" s="23">
        <v>0</v>
      </c>
      <c r="ES20" s="23">
        <v>0</v>
      </c>
      <c r="ET20" s="43">
        <v>0</v>
      </c>
      <c r="EU20" s="23">
        <v>0</v>
      </c>
      <c r="EV20" s="23">
        <v>0</v>
      </c>
      <c r="EW20" s="43">
        <v>0</v>
      </c>
      <c r="EX20" s="23">
        <v>0</v>
      </c>
      <c r="EY20" s="23">
        <v>0</v>
      </c>
      <c r="EZ20" s="43">
        <v>0</v>
      </c>
      <c r="FA20" s="23">
        <v>0</v>
      </c>
      <c r="FB20" s="23">
        <v>0</v>
      </c>
      <c r="FC20" s="61"/>
      <c r="FD20" s="43">
        <v>0</v>
      </c>
      <c r="FE20" s="23">
        <v>0</v>
      </c>
      <c r="FF20" s="23">
        <v>0</v>
      </c>
      <c r="FG20" s="62"/>
      <c r="FH20" s="43">
        <f t="shared" si="36"/>
        <v>516622</v>
      </c>
      <c r="FI20" s="23">
        <v>498104</v>
      </c>
      <c r="FJ20" s="23">
        <v>18518</v>
      </c>
      <c r="FK20" s="61"/>
      <c r="FL20" s="43">
        <f t="shared" si="37"/>
        <v>570355</v>
      </c>
      <c r="FM20" s="23">
        <v>316864</v>
      </c>
      <c r="FN20" s="23">
        <v>253491</v>
      </c>
      <c r="FO20" s="61"/>
      <c r="FP20" s="43">
        <f t="shared" si="38"/>
        <v>23855741</v>
      </c>
      <c r="FQ20" s="23">
        <v>19128618</v>
      </c>
      <c r="FR20" s="23">
        <v>4727123</v>
      </c>
      <c r="FS20" s="61"/>
      <c r="FT20" s="43">
        <v>0</v>
      </c>
      <c r="FU20" s="23">
        <v>0</v>
      </c>
      <c r="FV20" s="23">
        <v>0</v>
      </c>
      <c r="FW20" s="61"/>
      <c r="FX20" s="43">
        <f t="shared" si="39"/>
        <v>357742</v>
      </c>
      <c r="FY20" s="23">
        <v>338216</v>
      </c>
      <c r="FZ20" s="23">
        <v>19526</v>
      </c>
      <c r="GA20" s="43">
        <f t="shared" si="40"/>
        <v>3684980</v>
      </c>
      <c r="GB20" s="23">
        <v>3167520</v>
      </c>
      <c r="GC20" s="23">
        <v>517460</v>
      </c>
      <c r="GD20" s="43">
        <v>0</v>
      </c>
      <c r="GE20" s="23">
        <v>0</v>
      </c>
      <c r="GF20" s="23">
        <v>0</v>
      </c>
      <c r="GG20" s="61"/>
      <c r="GH20" s="43">
        <f t="shared" si="41"/>
        <v>5161</v>
      </c>
      <c r="GI20" s="23">
        <v>0</v>
      </c>
      <c r="GJ20" s="23">
        <v>5161</v>
      </c>
      <c r="GK20" s="43">
        <f t="shared" si="47"/>
        <v>247</v>
      </c>
      <c r="GL20" s="23">
        <v>0</v>
      </c>
      <c r="GM20" s="23">
        <v>247</v>
      </c>
      <c r="GN20" s="43">
        <f t="shared" si="42"/>
        <v>4914</v>
      </c>
      <c r="GO20" s="23">
        <v>0</v>
      </c>
      <c r="GP20" s="23">
        <v>4914</v>
      </c>
    </row>
    <row r="21" spans="1:198" s="64" customFormat="1" ht="14.4" thickBot="1" x14ac:dyDescent="0.3">
      <c r="A21" s="56"/>
      <c r="B21" s="57" t="s">
        <v>84</v>
      </c>
      <c r="C21" s="43">
        <f t="shared" si="43"/>
        <v>6115558</v>
      </c>
      <c r="D21" s="23">
        <v>2265426</v>
      </c>
      <c r="E21" s="23">
        <v>3850132</v>
      </c>
      <c r="F21" s="43">
        <f t="shared" si="44"/>
        <v>2938843</v>
      </c>
      <c r="G21" s="23">
        <v>1505720</v>
      </c>
      <c r="H21" s="23">
        <v>1433123</v>
      </c>
      <c r="I21" s="43">
        <f t="shared" si="45"/>
        <v>3176715</v>
      </c>
      <c r="J21" s="23">
        <v>759706</v>
      </c>
      <c r="K21" s="23">
        <v>2417009</v>
      </c>
      <c r="L21" s="43">
        <f t="shared" si="0"/>
        <v>5411149</v>
      </c>
      <c r="M21" s="23">
        <v>2265426</v>
      </c>
      <c r="N21" s="23">
        <v>3145723</v>
      </c>
      <c r="O21" s="43">
        <f t="shared" si="1"/>
        <v>2676092</v>
      </c>
      <c r="P21" s="23">
        <v>1505720</v>
      </c>
      <c r="Q21" s="23">
        <v>1170372</v>
      </c>
      <c r="R21" s="43">
        <f t="shared" si="2"/>
        <v>2735057</v>
      </c>
      <c r="S21" s="23">
        <v>759706</v>
      </c>
      <c r="T21" s="23">
        <v>1975351</v>
      </c>
      <c r="U21" s="43">
        <f t="shared" si="3"/>
        <v>422220</v>
      </c>
      <c r="V21" s="23">
        <v>34628</v>
      </c>
      <c r="W21" s="23">
        <v>387592</v>
      </c>
      <c r="X21" s="43">
        <f t="shared" si="4"/>
        <v>2312837</v>
      </c>
      <c r="Y21" s="23">
        <v>725078</v>
      </c>
      <c r="Z21" s="23">
        <v>1587759</v>
      </c>
      <c r="AA21" s="43">
        <f t="shared" si="5"/>
        <v>1708355</v>
      </c>
      <c r="AB21" s="23">
        <v>247196</v>
      </c>
      <c r="AC21" s="23">
        <v>1461159</v>
      </c>
      <c r="AD21" s="43">
        <f t="shared" si="46"/>
        <v>0</v>
      </c>
      <c r="AE21" s="23">
        <v>0</v>
      </c>
      <c r="AF21" s="23">
        <v>0</v>
      </c>
      <c r="AG21" s="43">
        <f t="shared" si="6"/>
        <v>4530</v>
      </c>
      <c r="AH21" s="23">
        <v>4530</v>
      </c>
      <c r="AI21" s="23">
        <v>0</v>
      </c>
      <c r="AJ21" s="43">
        <f t="shared" si="7"/>
        <v>599952</v>
      </c>
      <c r="AK21" s="23">
        <v>473352</v>
      </c>
      <c r="AL21" s="23">
        <v>126600</v>
      </c>
      <c r="AM21" s="43">
        <f t="shared" si="8"/>
        <v>63740</v>
      </c>
      <c r="AN21" s="23">
        <v>63740</v>
      </c>
      <c r="AO21" s="23">
        <v>0</v>
      </c>
      <c r="AP21" s="43">
        <f t="shared" si="9"/>
        <v>24669</v>
      </c>
      <c r="AQ21" s="23">
        <v>5684</v>
      </c>
      <c r="AR21" s="23">
        <v>18985</v>
      </c>
      <c r="AS21" s="43">
        <f t="shared" si="10"/>
        <v>644089</v>
      </c>
      <c r="AT21" s="23">
        <v>627268</v>
      </c>
      <c r="AU21" s="23">
        <v>16821</v>
      </c>
      <c r="AV21" s="43">
        <f t="shared" si="11"/>
        <v>301329</v>
      </c>
      <c r="AW21" s="23">
        <v>0</v>
      </c>
      <c r="AX21" s="23">
        <v>301329</v>
      </c>
      <c r="AY21" s="43">
        <f t="shared" si="12"/>
        <v>262751</v>
      </c>
      <c r="AZ21" s="23">
        <v>0</v>
      </c>
      <c r="BA21" s="23">
        <v>262751</v>
      </c>
      <c r="BB21" s="43">
        <f t="shared" si="13"/>
        <v>38578</v>
      </c>
      <c r="BC21" s="23">
        <v>0</v>
      </c>
      <c r="BD21" s="23">
        <v>38578</v>
      </c>
      <c r="BE21" s="43">
        <f t="shared" si="14"/>
        <v>403080</v>
      </c>
      <c r="BF21" s="23">
        <v>0</v>
      </c>
      <c r="BG21" s="23">
        <v>403080</v>
      </c>
      <c r="BH21" s="43">
        <v>0</v>
      </c>
      <c r="BI21" s="23">
        <v>0</v>
      </c>
      <c r="BJ21" s="23">
        <v>0</v>
      </c>
      <c r="BK21" s="43">
        <f t="shared" si="15"/>
        <v>403080</v>
      </c>
      <c r="BL21" s="23">
        <v>0</v>
      </c>
      <c r="BM21" s="23">
        <v>403080</v>
      </c>
      <c r="BN21" s="43">
        <v>0</v>
      </c>
      <c r="BO21" s="23">
        <v>0</v>
      </c>
      <c r="BP21" s="23">
        <v>0</v>
      </c>
      <c r="BQ21" s="61"/>
      <c r="BR21" s="43">
        <f t="shared" si="16"/>
        <v>14518043</v>
      </c>
      <c r="BS21" s="23">
        <v>13979224</v>
      </c>
      <c r="BT21" s="23">
        <v>538819</v>
      </c>
      <c r="BU21" s="43">
        <f t="shared" si="17"/>
        <v>14518043</v>
      </c>
      <c r="BV21" s="23">
        <v>13979224</v>
      </c>
      <c r="BW21" s="23">
        <v>538819</v>
      </c>
      <c r="BX21" s="43">
        <f t="shared" si="18"/>
        <v>615</v>
      </c>
      <c r="BY21" s="23">
        <v>558</v>
      </c>
      <c r="BZ21" s="23">
        <v>57</v>
      </c>
      <c r="CA21" s="43">
        <f t="shared" si="19"/>
        <v>14517428</v>
      </c>
      <c r="CB21" s="23">
        <v>13978666</v>
      </c>
      <c r="CC21" s="23">
        <v>538762</v>
      </c>
      <c r="CD21" s="43">
        <f t="shared" si="20"/>
        <v>157659</v>
      </c>
      <c r="CE21" s="23">
        <v>156420</v>
      </c>
      <c r="CF21" s="23">
        <v>1239</v>
      </c>
      <c r="CG21" s="43">
        <v>0</v>
      </c>
      <c r="CH21" s="23">
        <v>0</v>
      </c>
      <c r="CI21" s="23">
        <v>0</v>
      </c>
      <c r="CJ21" s="43">
        <f t="shared" si="21"/>
        <v>12797830</v>
      </c>
      <c r="CK21" s="23">
        <v>12354003</v>
      </c>
      <c r="CL21" s="23">
        <v>443827</v>
      </c>
      <c r="CM21" s="43">
        <f t="shared" si="22"/>
        <v>10290016</v>
      </c>
      <c r="CN21" s="23">
        <v>9988469</v>
      </c>
      <c r="CO21" s="23">
        <v>301547</v>
      </c>
      <c r="CP21" s="43">
        <f t="shared" si="23"/>
        <v>3560453</v>
      </c>
      <c r="CQ21" s="23">
        <v>3431334</v>
      </c>
      <c r="CR21" s="23">
        <v>129119</v>
      </c>
      <c r="CS21" s="43">
        <f t="shared" si="24"/>
        <v>1555550</v>
      </c>
      <c r="CT21" s="23">
        <v>1461866</v>
      </c>
      <c r="CU21" s="23">
        <v>93684</v>
      </c>
      <c r="CV21" s="43">
        <f t="shared" si="25"/>
        <v>72637</v>
      </c>
      <c r="CW21" s="23">
        <v>69457</v>
      </c>
      <c r="CX21" s="23">
        <v>3180</v>
      </c>
      <c r="CY21" s="43">
        <f t="shared" si="26"/>
        <v>6389</v>
      </c>
      <c r="CZ21" s="23">
        <v>6377</v>
      </c>
      <c r="DA21" s="23">
        <v>12</v>
      </c>
      <c r="DB21" s="43">
        <v>0</v>
      </c>
      <c r="DC21" s="23">
        <v>0</v>
      </c>
      <c r="DD21" s="23">
        <v>0</v>
      </c>
      <c r="DE21" s="43">
        <f t="shared" si="27"/>
        <v>14517428</v>
      </c>
      <c r="DF21" s="23">
        <v>13978666</v>
      </c>
      <c r="DG21" s="23">
        <v>538762</v>
      </c>
      <c r="DH21" s="43">
        <f t="shared" si="28"/>
        <v>13519646</v>
      </c>
      <c r="DI21" s="23">
        <v>13092991</v>
      </c>
      <c r="DJ21" s="23">
        <v>426655</v>
      </c>
      <c r="DK21" s="43">
        <f t="shared" si="29"/>
        <v>30023</v>
      </c>
      <c r="DL21" s="23">
        <v>11253</v>
      </c>
      <c r="DM21" s="23">
        <v>18770</v>
      </c>
      <c r="DN21" s="43">
        <f t="shared" si="30"/>
        <v>967759</v>
      </c>
      <c r="DO21" s="23">
        <v>874422</v>
      </c>
      <c r="DP21" s="23">
        <v>93337</v>
      </c>
      <c r="DQ21" s="62"/>
      <c r="DR21" s="43">
        <f t="shared" si="31"/>
        <v>2394878</v>
      </c>
      <c r="DS21" s="23">
        <v>2369521</v>
      </c>
      <c r="DT21" s="23">
        <v>25357</v>
      </c>
      <c r="DU21" s="43">
        <f t="shared" si="32"/>
        <v>2394878</v>
      </c>
      <c r="DV21" s="23">
        <v>2369521</v>
      </c>
      <c r="DW21" s="23">
        <v>25357</v>
      </c>
      <c r="DX21" s="43">
        <f t="shared" si="33"/>
        <v>2334342</v>
      </c>
      <c r="DY21" s="23">
        <v>2311304</v>
      </c>
      <c r="DZ21" s="23">
        <v>23038</v>
      </c>
      <c r="EA21" s="43">
        <f t="shared" si="34"/>
        <v>412</v>
      </c>
      <c r="EB21" s="23">
        <v>182</v>
      </c>
      <c r="EC21" s="23">
        <v>230</v>
      </c>
      <c r="ED21" s="43">
        <f t="shared" si="35"/>
        <v>60124</v>
      </c>
      <c r="EE21" s="23">
        <v>58035</v>
      </c>
      <c r="EF21" s="23">
        <v>2089</v>
      </c>
      <c r="EG21" s="62"/>
      <c r="EH21" s="43">
        <v>0</v>
      </c>
      <c r="EI21" s="23">
        <v>0</v>
      </c>
      <c r="EJ21" s="23">
        <v>0</v>
      </c>
      <c r="EK21" s="43">
        <v>0</v>
      </c>
      <c r="EL21" s="23">
        <v>0</v>
      </c>
      <c r="EM21" s="23">
        <v>0</v>
      </c>
      <c r="EN21" s="43">
        <v>0</v>
      </c>
      <c r="EO21" s="23">
        <v>0</v>
      </c>
      <c r="EP21" s="23">
        <v>0</v>
      </c>
      <c r="EQ21" s="43">
        <v>0</v>
      </c>
      <c r="ER21" s="23">
        <v>0</v>
      </c>
      <c r="ES21" s="23">
        <v>0</v>
      </c>
      <c r="ET21" s="43">
        <v>0</v>
      </c>
      <c r="EU21" s="23">
        <v>0</v>
      </c>
      <c r="EV21" s="23">
        <v>0</v>
      </c>
      <c r="EW21" s="43">
        <v>0</v>
      </c>
      <c r="EX21" s="23">
        <v>0</v>
      </c>
      <c r="EY21" s="23">
        <v>0</v>
      </c>
      <c r="EZ21" s="43">
        <v>0</v>
      </c>
      <c r="FA21" s="23">
        <v>0</v>
      </c>
      <c r="FB21" s="23">
        <v>0</v>
      </c>
      <c r="FC21" s="61"/>
      <c r="FD21" s="43">
        <v>0</v>
      </c>
      <c r="FE21" s="23">
        <v>0</v>
      </c>
      <c r="FF21" s="23">
        <v>0</v>
      </c>
      <c r="FG21" s="62"/>
      <c r="FH21" s="43">
        <f t="shared" si="36"/>
        <v>532839</v>
      </c>
      <c r="FI21" s="23">
        <v>513608</v>
      </c>
      <c r="FJ21" s="23">
        <v>19231</v>
      </c>
      <c r="FK21" s="61"/>
      <c r="FL21" s="43">
        <f t="shared" si="37"/>
        <v>579856</v>
      </c>
      <c r="FM21" s="23">
        <v>324191</v>
      </c>
      <c r="FN21" s="23">
        <v>255665</v>
      </c>
      <c r="FO21" s="61"/>
      <c r="FP21" s="43">
        <f t="shared" si="38"/>
        <v>24141174</v>
      </c>
      <c r="FQ21" s="23">
        <v>19451970</v>
      </c>
      <c r="FR21" s="23">
        <v>4689204</v>
      </c>
      <c r="FS21" s="61"/>
      <c r="FT21" s="43">
        <v>0</v>
      </c>
      <c r="FU21" s="23">
        <v>0</v>
      </c>
      <c r="FV21" s="23">
        <v>0</v>
      </c>
      <c r="FW21" s="61"/>
      <c r="FX21" s="43">
        <f t="shared" si="39"/>
        <v>347136</v>
      </c>
      <c r="FY21" s="23">
        <v>327773</v>
      </c>
      <c r="FZ21" s="23">
        <v>19363</v>
      </c>
      <c r="GA21" s="43">
        <f t="shared" si="40"/>
        <v>3627703</v>
      </c>
      <c r="GB21" s="23">
        <v>3111130</v>
      </c>
      <c r="GC21" s="23">
        <v>516573</v>
      </c>
      <c r="GD21" s="43">
        <v>0</v>
      </c>
      <c r="GE21" s="23">
        <v>0</v>
      </c>
      <c r="GF21" s="23">
        <v>0</v>
      </c>
      <c r="GG21" s="61"/>
      <c r="GH21" s="43">
        <f t="shared" si="41"/>
        <v>5518</v>
      </c>
      <c r="GI21" s="23">
        <v>0</v>
      </c>
      <c r="GJ21" s="23">
        <v>5518</v>
      </c>
      <c r="GK21" s="43">
        <f t="shared" si="47"/>
        <v>271</v>
      </c>
      <c r="GL21" s="23">
        <v>0</v>
      </c>
      <c r="GM21" s="23">
        <v>271</v>
      </c>
      <c r="GN21" s="43">
        <f t="shared" si="42"/>
        <v>5247</v>
      </c>
      <c r="GO21" s="23">
        <v>0</v>
      </c>
      <c r="GP21" s="23">
        <v>5247</v>
      </c>
    </row>
    <row r="22" spans="1:198" s="64" customFormat="1" ht="14.4" thickBot="1" x14ac:dyDescent="0.3">
      <c r="A22" s="56"/>
      <c r="B22" s="57" t="s">
        <v>85</v>
      </c>
      <c r="C22" s="43">
        <f t="shared" ref="C22:C23" si="50">D22+E22</f>
        <v>6577094</v>
      </c>
      <c r="D22" s="23">
        <v>2390909</v>
      </c>
      <c r="E22" s="23">
        <v>4186185</v>
      </c>
      <c r="F22" s="43">
        <f t="shared" ref="F22:F24" si="51">G22+H22</f>
        <v>3059420</v>
      </c>
      <c r="G22" s="23">
        <v>1554243</v>
      </c>
      <c r="H22" s="23">
        <v>1505177</v>
      </c>
      <c r="I22" s="43">
        <f t="shared" ref="I22:I24" si="52">J22+K22</f>
        <v>3517674</v>
      </c>
      <c r="J22" s="23">
        <v>836666</v>
      </c>
      <c r="K22" s="23">
        <v>2681008</v>
      </c>
      <c r="L22" s="43">
        <f t="shared" si="0"/>
        <v>5767872</v>
      </c>
      <c r="M22" s="23">
        <v>2390909</v>
      </c>
      <c r="N22" s="23">
        <v>3376963</v>
      </c>
      <c r="O22" s="43">
        <f t="shared" si="1"/>
        <v>2775386</v>
      </c>
      <c r="P22" s="23">
        <v>1554243</v>
      </c>
      <c r="Q22" s="23">
        <v>1221143</v>
      </c>
      <c r="R22" s="43">
        <f t="shared" si="2"/>
        <v>2992486</v>
      </c>
      <c r="S22" s="23">
        <v>836666</v>
      </c>
      <c r="T22" s="23">
        <v>2155820</v>
      </c>
      <c r="U22" s="43">
        <f t="shared" si="3"/>
        <v>452185</v>
      </c>
      <c r="V22" s="23">
        <v>36466</v>
      </c>
      <c r="W22" s="23">
        <v>415719</v>
      </c>
      <c r="X22" s="43">
        <f t="shared" si="4"/>
        <v>2540301</v>
      </c>
      <c r="Y22" s="23">
        <v>800200</v>
      </c>
      <c r="Z22" s="23">
        <v>1740101</v>
      </c>
      <c r="AA22" s="43">
        <f t="shared" si="5"/>
        <v>1868912</v>
      </c>
      <c r="AB22" s="23">
        <v>268363</v>
      </c>
      <c r="AC22" s="23">
        <v>1600549</v>
      </c>
      <c r="AD22" s="43">
        <f t="shared" ref="AD22:AD24" si="53">AE22+AF22</f>
        <v>0</v>
      </c>
      <c r="AE22" s="23">
        <v>0</v>
      </c>
      <c r="AF22" s="23">
        <v>0</v>
      </c>
      <c r="AG22" s="43">
        <f t="shared" si="6"/>
        <v>4778</v>
      </c>
      <c r="AH22" s="23">
        <v>4778</v>
      </c>
      <c r="AI22" s="23">
        <v>0</v>
      </c>
      <c r="AJ22" s="43">
        <f t="shared" si="7"/>
        <v>666611</v>
      </c>
      <c r="AK22" s="23">
        <v>527059</v>
      </c>
      <c r="AL22" s="23">
        <v>139552</v>
      </c>
      <c r="AM22" s="43">
        <f t="shared" si="8"/>
        <v>69840</v>
      </c>
      <c r="AN22" s="23">
        <v>69840</v>
      </c>
      <c r="AO22" s="23">
        <v>0</v>
      </c>
      <c r="AP22" s="43">
        <f t="shared" si="9"/>
        <v>25786</v>
      </c>
      <c r="AQ22" s="23">
        <v>5603</v>
      </c>
      <c r="AR22" s="23">
        <v>20183</v>
      </c>
      <c r="AS22" s="43">
        <f t="shared" si="10"/>
        <v>658073</v>
      </c>
      <c r="AT22" s="23">
        <v>641184</v>
      </c>
      <c r="AU22" s="23">
        <v>16889</v>
      </c>
      <c r="AV22" s="43">
        <f t="shared" si="11"/>
        <v>324862</v>
      </c>
      <c r="AW22" s="23">
        <v>0</v>
      </c>
      <c r="AX22" s="23">
        <v>324862</v>
      </c>
      <c r="AY22" s="43">
        <f t="shared" si="12"/>
        <v>284034</v>
      </c>
      <c r="AZ22" s="23">
        <v>0</v>
      </c>
      <c r="BA22" s="23">
        <v>284034</v>
      </c>
      <c r="BB22" s="43">
        <f t="shared" si="13"/>
        <v>40828</v>
      </c>
      <c r="BC22" s="23">
        <v>0</v>
      </c>
      <c r="BD22" s="23">
        <v>40828</v>
      </c>
      <c r="BE22" s="43">
        <f t="shared" si="14"/>
        <v>484360</v>
      </c>
      <c r="BF22" s="23">
        <v>0</v>
      </c>
      <c r="BG22" s="23">
        <v>484360</v>
      </c>
      <c r="BH22" s="43">
        <v>0</v>
      </c>
      <c r="BI22" s="23">
        <v>0</v>
      </c>
      <c r="BJ22" s="23">
        <v>0</v>
      </c>
      <c r="BK22" s="43">
        <f t="shared" si="15"/>
        <v>484360</v>
      </c>
      <c r="BL22" s="23">
        <v>0</v>
      </c>
      <c r="BM22" s="23">
        <v>484360</v>
      </c>
      <c r="BN22" s="43">
        <v>0</v>
      </c>
      <c r="BO22" s="23">
        <v>0</v>
      </c>
      <c r="BP22" s="23">
        <v>0</v>
      </c>
      <c r="BQ22" s="61"/>
      <c r="BR22" s="43">
        <f t="shared" si="16"/>
        <v>15336017</v>
      </c>
      <c r="BS22" s="23">
        <v>14742435</v>
      </c>
      <c r="BT22" s="23">
        <v>593582</v>
      </c>
      <c r="BU22" s="43">
        <f t="shared" si="17"/>
        <v>15336017</v>
      </c>
      <c r="BV22" s="23">
        <v>14742435</v>
      </c>
      <c r="BW22" s="23">
        <v>593582</v>
      </c>
      <c r="BX22" s="43">
        <f t="shared" si="18"/>
        <v>650</v>
      </c>
      <c r="BY22" s="23">
        <v>571</v>
      </c>
      <c r="BZ22" s="23">
        <v>79</v>
      </c>
      <c r="CA22" s="43">
        <f t="shared" si="19"/>
        <v>15335367</v>
      </c>
      <c r="CB22" s="23">
        <v>14741864</v>
      </c>
      <c r="CC22" s="23">
        <v>593503</v>
      </c>
      <c r="CD22" s="43">
        <f t="shared" si="20"/>
        <v>167920</v>
      </c>
      <c r="CE22" s="23">
        <v>166389</v>
      </c>
      <c r="CF22" s="23">
        <v>1531</v>
      </c>
      <c r="CG22" s="43">
        <v>0</v>
      </c>
      <c r="CH22" s="23">
        <v>0</v>
      </c>
      <c r="CI22" s="23">
        <v>0</v>
      </c>
      <c r="CJ22" s="43">
        <f t="shared" si="21"/>
        <v>13565708</v>
      </c>
      <c r="CK22" s="23">
        <v>13075517</v>
      </c>
      <c r="CL22" s="23">
        <v>490191</v>
      </c>
      <c r="CM22" s="43">
        <f t="shared" si="22"/>
        <v>11013377</v>
      </c>
      <c r="CN22" s="23">
        <v>10687242</v>
      </c>
      <c r="CO22" s="23">
        <v>326135</v>
      </c>
      <c r="CP22" s="43">
        <f t="shared" si="23"/>
        <v>3822312</v>
      </c>
      <c r="CQ22" s="23">
        <v>3684839</v>
      </c>
      <c r="CR22" s="23">
        <v>137473</v>
      </c>
      <c r="CS22" s="43">
        <f t="shared" si="24"/>
        <v>1595246</v>
      </c>
      <c r="CT22" s="23">
        <v>1493477</v>
      </c>
      <c r="CU22" s="23">
        <v>101769</v>
      </c>
      <c r="CV22" s="43">
        <f t="shared" si="25"/>
        <v>76712</v>
      </c>
      <c r="CW22" s="23">
        <v>73580</v>
      </c>
      <c r="CX22" s="23">
        <v>3132</v>
      </c>
      <c r="CY22" s="43">
        <f t="shared" si="26"/>
        <v>6493</v>
      </c>
      <c r="CZ22" s="23">
        <v>6481</v>
      </c>
      <c r="DA22" s="23">
        <v>12</v>
      </c>
      <c r="DB22" s="43">
        <v>0</v>
      </c>
      <c r="DC22" s="23">
        <v>0</v>
      </c>
      <c r="DD22" s="23">
        <v>0</v>
      </c>
      <c r="DE22" s="43">
        <f t="shared" si="27"/>
        <v>15335367</v>
      </c>
      <c r="DF22" s="23">
        <v>14741864</v>
      </c>
      <c r="DG22" s="23">
        <v>593503</v>
      </c>
      <c r="DH22" s="43">
        <f t="shared" si="28"/>
        <v>14280489</v>
      </c>
      <c r="DI22" s="23">
        <v>13808567</v>
      </c>
      <c r="DJ22" s="23">
        <v>471922</v>
      </c>
      <c r="DK22" s="43">
        <f t="shared" si="29"/>
        <v>33776</v>
      </c>
      <c r="DL22" s="23">
        <v>12938</v>
      </c>
      <c r="DM22" s="23">
        <v>20838</v>
      </c>
      <c r="DN22" s="43">
        <f t="shared" si="30"/>
        <v>1021102</v>
      </c>
      <c r="DO22" s="23">
        <v>920359</v>
      </c>
      <c r="DP22" s="23">
        <v>100743</v>
      </c>
      <c r="DQ22" s="62"/>
      <c r="DR22" s="43">
        <f t="shared" si="31"/>
        <v>2466959</v>
      </c>
      <c r="DS22" s="23">
        <v>2439709</v>
      </c>
      <c r="DT22" s="23">
        <v>27250</v>
      </c>
      <c r="DU22" s="43">
        <f t="shared" si="32"/>
        <v>2466959</v>
      </c>
      <c r="DV22" s="23">
        <v>2439709</v>
      </c>
      <c r="DW22" s="23">
        <v>27250</v>
      </c>
      <c r="DX22" s="43">
        <f t="shared" si="33"/>
        <v>2404948</v>
      </c>
      <c r="DY22" s="23">
        <v>2380289</v>
      </c>
      <c r="DZ22" s="23">
        <v>24659</v>
      </c>
      <c r="EA22" s="43">
        <f t="shared" si="34"/>
        <v>383</v>
      </c>
      <c r="EB22" s="23">
        <v>150</v>
      </c>
      <c r="EC22" s="23">
        <v>233</v>
      </c>
      <c r="ED22" s="43">
        <f t="shared" si="35"/>
        <v>61628</v>
      </c>
      <c r="EE22" s="23">
        <v>59270</v>
      </c>
      <c r="EF22" s="23">
        <v>2358</v>
      </c>
      <c r="EG22" s="62"/>
      <c r="EH22" s="43">
        <v>0</v>
      </c>
      <c r="EI22" s="23">
        <v>0</v>
      </c>
      <c r="EJ22" s="23">
        <v>0</v>
      </c>
      <c r="EK22" s="43">
        <v>0</v>
      </c>
      <c r="EL22" s="23">
        <v>0</v>
      </c>
      <c r="EM22" s="23">
        <v>0</v>
      </c>
      <c r="EN22" s="43">
        <v>0</v>
      </c>
      <c r="EO22" s="23">
        <v>0</v>
      </c>
      <c r="EP22" s="23">
        <v>0</v>
      </c>
      <c r="EQ22" s="43">
        <v>0</v>
      </c>
      <c r="ER22" s="23">
        <v>0</v>
      </c>
      <c r="ES22" s="23">
        <v>0</v>
      </c>
      <c r="ET22" s="43">
        <v>0</v>
      </c>
      <c r="EU22" s="23">
        <v>0</v>
      </c>
      <c r="EV22" s="23">
        <v>0</v>
      </c>
      <c r="EW22" s="43">
        <v>0</v>
      </c>
      <c r="EX22" s="23">
        <v>0</v>
      </c>
      <c r="EY22" s="23">
        <v>0</v>
      </c>
      <c r="EZ22" s="43">
        <v>0</v>
      </c>
      <c r="FA22" s="23">
        <v>0</v>
      </c>
      <c r="FB22" s="23">
        <v>0</v>
      </c>
      <c r="FC22" s="61"/>
      <c r="FD22" s="43">
        <v>0</v>
      </c>
      <c r="FE22" s="23">
        <v>0</v>
      </c>
      <c r="FF22" s="23">
        <v>0</v>
      </c>
      <c r="FG22" s="62"/>
      <c r="FH22" s="43">
        <f t="shared" si="36"/>
        <v>549383</v>
      </c>
      <c r="FI22" s="23">
        <v>530201</v>
      </c>
      <c r="FJ22" s="23">
        <v>19182</v>
      </c>
      <c r="FK22" s="61"/>
      <c r="FL22" s="43">
        <f t="shared" si="37"/>
        <v>600425</v>
      </c>
      <c r="FM22" s="23">
        <v>331933</v>
      </c>
      <c r="FN22" s="23">
        <v>268492</v>
      </c>
      <c r="FO22" s="61"/>
      <c r="FP22" s="43">
        <f t="shared" si="38"/>
        <v>25529878</v>
      </c>
      <c r="FQ22" s="23">
        <v>20435187</v>
      </c>
      <c r="FR22" s="23">
        <v>5094691</v>
      </c>
      <c r="FS22" s="61"/>
      <c r="FT22" s="43">
        <v>0</v>
      </c>
      <c r="FU22" s="23">
        <v>0</v>
      </c>
      <c r="FV22" s="23">
        <v>0</v>
      </c>
      <c r="FW22" s="61"/>
      <c r="FX22" s="43">
        <f t="shared" si="39"/>
        <v>352402</v>
      </c>
      <c r="FY22" s="23">
        <v>332751</v>
      </c>
      <c r="FZ22" s="23">
        <v>19651</v>
      </c>
      <c r="GA22" s="43">
        <f t="shared" si="40"/>
        <v>3636044</v>
      </c>
      <c r="GB22" s="23">
        <v>3128981</v>
      </c>
      <c r="GC22" s="23">
        <v>507063</v>
      </c>
      <c r="GD22" s="43">
        <v>0</v>
      </c>
      <c r="GE22" s="23">
        <v>0</v>
      </c>
      <c r="GF22" s="23">
        <v>0</v>
      </c>
      <c r="GG22" s="61"/>
      <c r="GH22" s="43">
        <f t="shared" si="41"/>
        <v>6313</v>
      </c>
      <c r="GI22" s="23">
        <v>0</v>
      </c>
      <c r="GJ22" s="23">
        <v>6313</v>
      </c>
      <c r="GK22" s="43">
        <f t="shared" ref="GK22:GK24" si="54">GL22+GM22</f>
        <v>327</v>
      </c>
      <c r="GL22" s="23">
        <v>0</v>
      </c>
      <c r="GM22" s="23">
        <v>327</v>
      </c>
      <c r="GN22" s="43">
        <f t="shared" si="42"/>
        <v>5986</v>
      </c>
      <c r="GO22" s="23">
        <v>0</v>
      </c>
      <c r="GP22" s="23">
        <v>5986</v>
      </c>
    </row>
    <row r="23" spans="1:198" ht="14.4" thickBot="1" x14ac:dyDescent="0.3">
      <c r="A23" s="56"/>
      <c r="B23" s="57" t="s">
        <v>86</v>
      </c>
      <c r="C23" s="43">
        <f t="shared" si="50"/>
        <v>6662985</v>
      </c>
      <c r="D23" s="23">
        <v>2463215</v>
      </c>
      <c r="E23" s="23">
        <v>4199770</v>
      </c>
      <c r="F23" s="43">
        <f t="shared" si="51"/>
        <v>2958019</v>
      </c>
      <c r="G23" s="23">
        <v>1504392</v>
      </c>
      <c r="H23" s="23">
        <v>1453627</v>
      </c>
      <c r="I23" s="43">
        <f t="shared" si="52"/>
        <v>3704966</v>
      </c>
      <c r="J23" s="23">
        <v>958823</v>
      </c>
      <c r="K23" s="23">
        <v>2746143</v>
      </c>
      <c r="L23" s="43">
        <f t="shared" si="0"/>
        <v>5787737</v>
      </c>
      <c r="M23" s="23">
        <v>2463215</v>
      </c>
      <c r="N23" s="23">
        <v>3324522</v>
      </c>
      <c r="O23" s="43">
        <f t="shared" si="1"/>
        <v>2698992</v>
      </c>
      <c r="P23" s="23">
        <v>1504392</v>
      </c>
      <c r="Q23" s="23">
        <v>1194600</v>
      </c>
      <c r="R23" s="43">
        <f t="shared" si="2"/>
        <v>3088745</v>
      </c>
      <c r="S23" s="23">
        <v>958823</v>
      </c>
      <c r="T23" s="23">
        <v>2129922</v>
      </c>
      <c r="U23" s="43">
        <f t="shared" si="3"/>
        <v>499968</v>
      </c>
      <c r="V23" s="23">
        <v>93478</v>
      </c>
      <c r="W23" s="23">
        <v>406490</v>
      </c>
      <c r="X23" s="43">
        <f t="shared" si="4"/>
        <v>2588777</v>
      </c>
      <c r="Y23" s="23">
        <v>865345</v>
      </c>
      <c r="Z23" s="23">
        <v>1723432</v>
      </c>
      <c r="AA23" s="43">
        <f t="shared" si="5"/>
        <v>1908661</v>
      </c>
      <c r="AB23" s="23">
        <v>322461</v>
      </c>
      <c r="AC23" s="23">
        <v>1586200</v>
      </c>
      <c r="AD23" s="43">
        <f t="shared" si="53"/>
        <v>0</v>
      </c>
      <c r="AE23" s="23">
        <v>0</v>
      </c>
      <c r="AF23" s="23">
        <v>0</v>
      </c>
      <c r="AG23" s="43">
        <f t="shared" si="6"/>
        <v>4458</v>
      </c>
      <c r="AH23" s="23">
        <v>4458</v>
      </c>
      <c r="AI23" s="23">
        <v>0</v>
      </c>
      <c r="AJ23" s="43">
        <f t="shared" si="7"/>
        <v>675658</v>
      </c>
      <c r="AK23" s="23">
        <v>538426</v>
      </c>
      <c r="AL23" s="23">
        <v>137232</v>
      </c>
      <c r="AM23" s="43">
        <f t="shared" si="8"/>
        <v>74716</v>
      </c>
      <c r="AN23" s="23">
        <v>74716</v>
      </c>
      <c r="AO23" s="23">
        <v>0</v>
      </c>
      <c r="AP23" s="43">
        <f t="shared" si="9"/>
        <v>25954</v>
      </c>
      <c r="AQ23" s="23">
        <v>7215</v>
      </c>
      <c r="AR23" s="23">
        <v>18739</v>
      </c>
      <c r="AS23" s="43">
        <f t="shared" si="10"/>
        <v>660522</v>
      </c>
      <c r="AT23" s="23">
        <v>643212</v>
      </c>
      <c r="AU23" s="23">
        <v>17310</v>
      </c>
      <c r="AV23" s="43">
        <f t="shared" si="11"/>
        <v>301148</v>
      </c>
      <c r="AW23" s="23">
        <v>0</v>
      </c>
      <c r="AX23" s="23">
        <v>301148</v>
      </c>
      <c r="AY23" s="43">
        <f t="shared" si="12"/>
        <v>259027</v>
      </c>
      <c r="AZ23" s="23">
        <v>0</v>
      </c>
      <c r="BA23" s="23">
        <v>259027</v>
      </c>
      <c r="BB23" s="43">
        <f t="shared" si="13"/>
        <v>42121</v>
      </c>
      <c r="BC23" s="23">
        <v>0</v>
      </c>
      <c r="BD23" s="23">
        <v>42121</v>
      </c>
      <c r="BE23" s="43">
        <f t="shared" si="14"/>
        <v>574100</v>
      </c>
      <c r="BF23" s="23">
        <v>0</v>
      </c>
      <c r="BG23" s="23">
        <v>574100</v>
      </c>
      <c r="BH23" s="43">
        <v>0</v>
      </c>
      <c r="BI23" s="23">
        <v>0</v>
      </c>
      <c r="BJ23" s="23">
        <v>0</v>
      </c>
      <c r="BK23" s="43">
        <f t="shared" si="15"/>
        <v>574100</v>
      </c>
      <c r="BL23" s="23">
        <v>0</v>
      </c>
      <c r="BM23" s="23">
        <v>574100</v>
      </c>
      <c r="BN23" s="43">
        <v>0</v>
      </c>
      <c r="BO23" s="23">
        <v>0</v>
      </c>
      <c r="BP23" s="23">
        <v>0</v>
      </c>
      <c r="BQ23" s="29"/>
      <c r="BR23" s="43">
        <f t="shared" ref="BR23:BR24" si="55">BS23+BT23</f>
        <v>14940390</v>
      </c>
      <c r="BS23" s="23">
        <v>14371986</v>
      </c>
      <c r="BT23" s="23">
        <v>568404</v>
      </c>
      <c r="BU23" s="43">
        <f t="shared" ref="BU23:BU24" si="56">BV23+BW23</f>
        <v>14940390</v>
      </c>
      <c r="BV23" s="23">
        <v>14371986</v>
      </c>
      <c r="BW23" s="23">
        <v>568404</v>
      </c>
      <c r="BX23" s="43">
        <f t="shared" ref="BX23:BX24" si="57">BY23+BZ23</f>
        <v>478</v>
      </c>
      <c r="BY23" s="23">
        <v>424</v>
      </c>
      <c r="BZ23" s="23">
        <v>54</v>
      </c>
      <c r="CA23" s="43">
        <f t="shared" ref="CA23:CA24" si="58">CB23+CC23</f>
        <v>14939912</v>
      </c>
      <c r="CB23" s="23">
        <v>14371562</v>
      </c>
      <c r="CC23" s="23">
        <v>568350</v>
      </c>
      <c r="CD23" s="43">
        <f t="shared" ref="CD23:CD24" si="59">CE23+CF23</f>
        <v>169487</v>
      </c>
      <c r="CE23" s="23">
        <v>168029</v>
      </c>
      <c r="CF23" s="23">
        <v>1458</v>
      </c>
      <c r="CG23" s="43">
        <v>0</v>
      </c>
      <c r="CH23" s="23">
        <v>0</v>
      </c>
      <c r="CI23" s="23">
        <v>0</v>
      </c>
      <c r="CJ23" s="43">
        <f t="shared" ref="CJ23:CJ24" si="60">CK23+CL23</f>
        <v>13125808</v>
      </c>
      <c r="CK23" s="23">
        <v>12663233</v>
      </c>
      <c r="CL23" s="23">
        <v>462575</v>
      </c>
      <c r="CM23" s="43">
        <f t="shared" ref="CM23:CM24" si="61">CN23+CO23</f>
        <v>10641972</v>
      </c>
      <c r="CN23" s="23">
        <v>10346484</v>
      </c>
      <c r="CO23" s="23">
        <v>295488</v>
      </c>
      <c r="CP23" s="43">
        <f t="shared" ref="CP23:CP24" si="62">CQ23+CR23</f>
        <v>3651130</v>
      </c>
      <c r="CQ23" s="23">
        <v>3534020</v>
      </c>
      <c r="CR23" s="23">
        <v>117110</v>
      </c>
      <c r="CS23" s="43">
        <f t="shared" ref="CS23:CS24" si="63">CT23+CU23</f>
        <v>1638129</v>
      </c>
      <c r="CT23" s="23">
        <v>1533817</v>
      </c>
      <c r="CU23" s="23">
        <v>104312</v>
      </c>
      <c r="CV23" s="43">
        <f t="shared" ref="CV23:CV24" si="64">CW23+CX23</f>
        <v>75690</v>
      </c>
      <c r="CW23" s="23">
        <v>72705</v>
      </c>
      <c r="CX23" s="23">
        <v>2985</v>
      </c>
      <c r="CY23" s="43">
        <f t="shared" si="26"/>
        <v>6488</v>
      </c>
      <c r="CZ23" s="23">
        <v>6483</v>
      </c>
      <c r="DA23" s="23">
        <v>5</v>
      </c>
      <c r="DB23" s="43">
        <v>0</v>
      </c>
      <c r="DC23" s="23">
        <v>0</v>
      </c>
      <c r="DD23" s="23">
        <v>0</v>
      </c>
      <c r="DE23" s="43">
        <f t="shared" si="27"/>
        <v>14939912</v>
      </c>
      <c r="DF23" s="23">
        <v>14371562</v>
      </c>
      <c r="DG23" s="23">
        <v>568350</v>
      </c>
      <c r="DH23" s="43">
        <f t="shared" si="28"/>
        <v>13978074</v>
      </c>
      <c r="DI23" s="23">
        <v>13526393</v>
      </c>
      <c r="DJ23" s="23">
        <v>451681</v>
      </c>
      <c r="DK23" s="43">
        <f t="shared" si="29"/>
        <v>31695</v>
      </c>
      <c r="DL23" s="23">
        <v>11570</v>
      </c>
      <c r="DM23" s="23">
        <v>20125</v>
      </c>
      <c r="DN23" s="43">
        <f t="shared" si="30"/>
        <v>930143</v>
      </c>
      <c r="DO23" s="23">
        <v>833599</v>
      </c>
      <c r="DP23" s="23">
        <v>96544</v>
      </c>
      <c r="DQ23" s="30"/>
      <c r="DR23" s="43">
        <f t="shared" si="31"/>
        <v>2454513</v>
      </c>
      <c r="DS23" s="23">
        <v>2428336</v>
      </c>
      <c r="DT23" s="23">
        <v>26177</v>
      </c>
      <c r="DU23" s="43">
        <f t="shared" si="32"/>
        <v>2454513</v>
      </c>
      <c r="DV23" s="23">
        <v>2428336</v>
      </c>
      <c r="DW23" s="23">
        <v>26177</v>
      </c>
      <c r="DX23" s="43">
        <f t="shared" si="33"/>
        <v>2398228</v>
      </c>
      <c r="DY23" s="23">
        <v>2374508</v>
      </c>
      <c r="DZ23" s="23">
        <v>23720</v>
      </c>
      <c r="EA23" s="43">
        <f t="shared" si="34"/>
        <v>437</v>
      </c>
      <c r="EB23" s="23">
        <v>171</v>
      </c>
      <c r="EC23" s="23">
        <v>266</v>
      </c>
      <c r="ED23" s="43">
        <f t="shared" si="35"/>
        <v>55848</v>
      </c>
      <c r="EE23" s="23">
        <v>53657</v>
      </c>
      <c r="EF23" s="23">
        <v>2191</v>
      </c>
      <c r="EG23" s="30"/>
      <c r="EH23" s="43">
        <v>0</v>
      </c>
      <c r="EI23" s="23">
        <v>0</v>
      </c>
      <c r="EJ23" s="23">
        <v>0</v>
      </c>
      <c r="EK23" s="43">
        <v>0</v>
      </c>
      <c r="EL23" s="23">
        <v>0</v>
      </c>
      <c r="EM23" s="23">
        <v>0</v>
      </c>
      <c r="EN23" s="43">
        <v>0</v>
      </c>
      <c r="EO23" s="23">
        <v>0</v>
      </c>
      <c r="EP23" s="23">
        <v>0</v>
      </c>
      <c r="EQ23" s="43">
        <v>0</v>
      </c>
      <c r="ER23" s="23">
        <v>0</v>
      </c>
      <c r="ES23" s="23">
        <v>0</v>
      </c>
      <c r="ET23" s="43">
        <v>0</v>
      </c>
      <c r="EU23" s="23">
        <v>0</v>
      </c>
      <c r="EV23" s="23">
        <v>0</v>
      </c>
      <c r="EW23" s="43">
        <v>0</v>
      </c>
      <c r="EX23" s="23">
        <v>0</v>
      </c>
      <c r="EY23" s="23">
        <v>0</v>
      </c>
      <c r="EZ23" s="43">
        <v>0</v>
      </c>
      <c r="FA23" s="23">
        <v>0</v>
      </c>
      <c r="FB23" s="23">
        <v>0</v>
      </c>
      <c r="FC23" s="29"/>
      <c r="FD23" s="43">
        <v>0</v>
      </c>
      <c r="FE23" s="23">
        <v>0</v>
      </c>
      <c r="FF23" s="23">
        <v>0</v>
      </c>
      <c r="FG23" s="30"/>
      <c r="FH23" s="43">
        <f t="shared" si="36"/>
        <v>507828</v>
      </c>
      <c r="FI23" s="23">
        <v>488854</v>
      </c>
      <c r="FJ23" s="23">
        <v>18974</v>
      </c>
      <c r="FK23" s="29"/>
      <c r="FL23" s="43">
        <f t="shared" ref="FL23:FL24" si="65">FM23+FN23</f>
        <v>579178</v>
      </c>
      <c r="FM23" s="23">
        <v>320789</v>
      </c>
      <c r="FN23" s="23">
        <v>258389</v>
      </c>
      <c r="FO23" s="29"/>
      <c r="FP23" s="43">
        <f t="shared" ref="FP23:FP24" si="66">FQ23+FR23</f>
        <v>25144894</v>
      </c>
      <c r="FQ23" s="23">
        <v>20073180</v>
      </c>
      <c r="FR23" s="23">
        <v>5071714</v>
      </c>
      <c r="FS23" s="29"/>
      <c r="FT23" s="43">
        <v>0</v>
      </c>
      <c r="FU23" s="23">
        <v>0</v>
      </c>
      <c r="FV23" s="23">
        <v>0</v>
      </c>
      <c r="FW23" s="29"/>
      <c r="FX23" s="43">
        <f t="shared" ref="FX23:FX24" si="67">FY23+FZ23</f>
        <v>360210</v>
      </c>
      <c r="FY23" s="23">
        <v>340775</v>
      </c>
      <c r="FZ23" s="23">
        <v>19435</v>
      </c>
      <c r="GA23" s="43">
        <f t="shared" ref="GA23:GA24" si="68">GB23+GC23</f>
        <v>3647336</v>
      </c>
      <c r="GB23" s="23">
        <v>3119467</v>
      </c>
      <c r="GC23" s="23">
        <v>527869</v>
      </c>
      <c r="GD23" s="43">
        <v>0</v>
      </c>
      <c r="GE23" s="23">
        <v>0</v>
      </c>
      <c r="GF23" s="23">
        <v>0</v>
      </c>
      <c r="GG23" s="29"/>
      <c r="GH23" s="43">
        <f t="shared" ref="GH23:GH24" si="69">GI23+GJ23</f>
        <v>5554</v>
      </c>
      <c r="GI23" s="23">
        <v>0</v>
      </c>
      <c r="GJ23" s="23">
        <v>5554</v>
      </c>
      <c r="GK23" s="43">
        <f t="shared" si="54"/>
        <v>294</v>
      </c>
      <c r="GL23" s="23">
        <v>0</v>
      </c>
      <c r="GM23" s="23">
        <v>294</v>
      </c>
      <c r="GN23" s="43">
        <f t="shared" si="42"/>
        <v>5260</v>
      </c>
      <c r="GO23" s="23">
        <v>0</v>
      </c>
      <c r="GP23" s="23">
        <v>5260</v>
      </c>
    </row>
    <row r="24" spans="1:198" ht="14.4" thickBot="1" x14ac:dyDescent="0.3">
      <c r="A24" s="66"/>
      <c r="B24" s="67" t="s">
        <v>87</v>
      </c>
      <c r="C24" s="43">
        <f>D24+E24</f>
        <v>7649388</v>
      </c>
      <c r="D24" s="23">
        <v>2674696</v>
      </c>
      <c r="E24" s="23">
        <v>4974692</v>
      </c>
      <c r="F24" s="43">
        <f t="shared" si="51"/>
        <v>3341534</v>
      </c>
      <c r="G24" s="23">
        <v>1625059</v>
      </c>
      <c r="H24" s="23">
        <v>1716475</v>
      </c>
      <c r="I24" s="43">
        <f t="shared" si="52"/>
        <v>4307854</v>
      </c>
      <c r="J24" s="23">
        <v>1049637</v>
      </c>
      <c r="K24" s="23">
        <v>3258217</v>
      </c>
      <c r="L24" s="43">
        <f t="shared" si="0"/>
        <v>6776537</v>
      </c>
      <c r="M24" s="23">
        <v>2674696</v>
      </c>
      <c r="N24" s="23">
        <v>4101841</v>
      </c>
      <c r="O24" s="43">
        <f t="shared" si="1"/>
        <v>3035661</v>
      </c>
      <c r="P24" s="23">
        <v>1625059</v>
      </c>
      <c r="Q24" s="23">
        <v>1410602</v>
      </c>
      <c r="R24" s="43">
        <f t="shared" si="2"/>
        <v>3740876</v>
      </c>
      <c r="S24" s="23">
        <v>1049637</v>
      </c>
      <c r="T24" s="23">
        <v>2691239</v>
      </c>
      <c r="U24" s="43">
        <f t="shared" si="3"/>
        <v>727228</v>
      </c>
      <c r="V24" s="23">
        <v>99051</v>
      </c>
      <c r="W24" s="23">
        <v>628177</v>
      </c>
      <c r="X24" s="43">
        <f t="shared" si="4"/>
        <v>3013648</v>
      </c>
      <c r="Y24" s="23">
        <v>950586</v>
      </c>
      <c r="Z24" s="23">
        <v>2063062</v>
      </c>
      <c r="AA24" s="43">
        <f t="shared" si="5"/>
        <v>2247803</v>
      </c>
      <c r="AB24" s="23">
        <v>343474</v>
      </c>
      <c r="AC24" s="23">
        <v>1904329</v>
      </c>
      <c r="AD24" s="43">
        <f t="shared" si="53"/>
        <v>0</v>
      </c>
      <c r="AE24" s="23">
        <v>0</v>
      </c>
      <c r="AF24" s="23">
        <v>0</v>
      </c>
      <c r="AG24" s="43">
        <f t="shared" si="6"/>
        <v>4517</v>
      </c>
      <c r="AH24" s="23">
        <v>4517</v>
      </c>
      <c r="AI24" s="23">
        <v>0</v>
      </c>
      <c r="AJ24" s="43">
        <f t="shared" si="7"/>
        <v>761328</v>
      </c>
      <c r="AK24" s="23">
        <v>602595</v>
      </c>
      <c r="AL24" s="23">
        <v>158733</v>
      </c>
      <c r="AM24" s="43">
        <f t="shared" si="8"/>
        <v>87155</v>
      </c>
      <c r="AN24" s="23">
        <v>87155</v>
      </c>
      <c r="AO24" s="23">
        <v>0</v>
      </c>
      <c r="AP24" s="43">
        <f t="shared" si="9"/>
        <v>40250</v>
      </c>
      <c r="AQ24" s="23">
        <v>8287</v>
      </c>
      <c r="AR24" s="23">
        <v>31963</v>
      </c>
      <c r="AS24" s="43">
        <f t="shared" si="10"/>
        <v>682748</v>
      </c>
      <c r="AT24" s="23">
        <v>665165</v>
      </c>
      <c r="AU24" s="23">
        <v>17583</v>
      </c>
      <c r="AV24" s="43">
        <f t="shared" si="11"/>
        <v>350257</v>
      </c>
      <c r="AW24" s="23">
        <v>0</v>
      </c>
      <c r="AX24" s="23">
        <v>350257</v>
      </c>
      <c r="AY24" s="43">
        <f t="shared" si="12"/>
        <v>305873</v>
      </c>
      <c r="AZ24" s="23">
        <v>0</v>
      </c>
      <c r="BA24" s="23">
        <v>305873</v>
      </c>
      <c r="BB24" s="43">
        <f t="shared" si="13"/>
        <v>44384</v>
      </c>
      <c r="BC24" s="23">
        <v>0</v>
      </c>
      <c r="BD24" s="23">
        <v>44384</v>
      </c>
      <c r="BE24" s="43">
        <f t="shared" si="14"/>
        <v>522594</v>
      </c>
      <c r="BF24" s="23">
        <v>0</v>
      </c>
      <c r="BG24" s="23">
        <v>522594</v>
      </c>
      <c r="BH24" s="43">
        <v>0</v>
      </c>
      <c r="BI24" s="23">
        <v>0</v>
      </c>
      <c r="BJ24" s="23">
        <v>0</v>
      </c>
      <c r="BK24" s="43">
        <f t="shared" si="15"/>
        <v>522594</v>
      </c>
      <c r="BL24" s="23">
        <v>0</v>
      </c>
      <c r="BM24" s="23">
        <v>522594</v>
      </c>
      <c r="BN24" s="43">
        <v>0</v>
      </c>
      <c r="BO24" s="23">
        <v>0</v>
      </c>
      <c r="BP24" s="23">
        <v>0</v>
      </c>
      <c r="BQ24" s="29"/>
      <c r="BR24" s="43">
        <f t="shared" si="55"/>
        <v>16256850</v>
      </c>
      <c r="BS24" s="23">
        <v>15687751</v>
      </c>
      <c r="BT24" s="23">
        <v>569099</v>
      </c>
      <c r="BU24" s="43">
        <f t="shared" si="56"/>
        <v>16256850</v>
      </c>
      <c r="BV24" s="23">
        <v>15687751</v>
      </c>
      <c r="BW24" s="23">
        <v>569099</v>
      </c>
      <c r="BX24" s="43">
        <f t="shared" si="57"/>
        <v>536</v>
      </c>
      <c r="BY24" s="23">
        <v>486</v>
      </c>
      <c r="BZ24" s="23">
        <v>50</v>
      </c>
      <c r="CA24" s="43">
        <f t="shared" si="58"/>
        <v>16256314</v>
      </c>
      <c r="CB24" s="23">
        <v>15687265</v>
      </c>
      <c r="CC24" s="23">
        <v>569049</v>
      </c>
      <c r="CD24" s="43">
        <f t="shared" si="59"/>
        <v>186962</v>
      </c>
      <c r="CE24" s="23">
        <v>185599</v>
      </c>
      <c r="CF24" s="23">
        <v>1363</v>
      </c>
      <c r="CG24" s="43">
        <v>0</v>
      </c>
      <c r="CH24" s="23">
        <v>0</v>
      </c>
      <c r="CI24" s="23">
        <v>0</v>
      </c>
      <c r="CJ24" s="43">
        <f t="shared" si="60"/>
        <v>14306148</v>
      </c>
      <c r="CK24" s="23">
        <v>13842217</v>
      </c>
      <c r="CL24" s="23">
        <v>463931</v>
      </c>
      <c r="CM24" s="43">
        <f t="shared" si="61"/>
        <v>11621183</v>
      </c>
      <c r="CN24" s="23">
        <v>11324666</v>
      </c>
      <c r="CO24" s="23">
        <v>296517</v>
      </c>
      <c r="CP24" s="43">
        <f t="shared" si="62"/>
        <v>3850816</v>
      </c>
      <c r="CQ24" s="23">
        <v>3736112</v>
      </c>
      <c r="CR24" s="23">
        <v>114704</v>
      </c>
      <c r="CS24" s="43">
        <f t="shared" si="63"/>
        <v>1756504</v>
      </c>
      <c r="CT24" s="23">
        <v>1652761</v>
      </c>
      <c r="CU24" s="23">
        <v>103743</v>
      </c>
      <c r="CV24" s="43">
        <f t="shared" si="64"/>
        <v>83585</v>
      </c>
      <c r="CW24" s="23">
        <v>80334</v>
      </c>
      <c r="CX24" s="23">
        <v>3251</v>
      </c>
      <c r="CY24" s="43">
        <f t="shared" ref="CY24" si="70">CZ24+DA24</f>
        <v>6700</v>
      </c>
      <c r="CZ24" s="23">
        <v>6688</v>
      </c>
      <c r="DA24" s="23">
        <v>12</v>
      </c>
      <c r="DB24" s="43">
        <v>0</v>
      </c>
      <c r="DC24" s="23">
        <v>0</v>
      </c>
      <c r="DD24" s="23">
        <v>0</v>
      </c>
      <c r="DE24" s="43">
        <f t="shared" ref="DE24" si="71">DF24+DG24</f>
        <v>16256314</v>
      </c>
      <c r="DF24" s="23">
        <v>15687265</v>
      </c>
      <c r="DG24" s="23">
        <v>569049</v>
      </c>
      <c r="DH24" s="43">
        <f t="shared" ref="DH24" si="72">DI24+DJ24</f>
        <v>15246972</v>
      </c>
      <c r="DI24" s="23">
        <v>14791636</v>
      </c>
      <c r="DJ24" s="23">
        <v>455336</v>
      </c>
      <c r="DK24" s="43">
        <f t="shared" ref="DK24" si="73">DL24+DM24</f>
        <v>30279</v>
      </c>
      <c r="DL24" s="23">
        <v>11255</v>
      </c>
      <c r="DM24" s="23">
        <v>19024</v>
      </c>
      <c r="DN24" s="43">
        <f t="shared" ref="DN24" si="74">DO24+DP24</f>
        <v>979063</v>
      </c>
      <c r="DO24" s="23">
        <v>884374</v>
      </c>
      <c r="DP24" s="23">
        <v>94689</v>
      </c>
      <c r="DQ24" s="30"/>
      <c r="DR24" s="43">
        <f t="shared" si="31"/>
        <v>2702351</v>
      </c>
      <c r="DS24" s="23">
        <v>2675407</v>
      </c>
      <c r="DT24" s="23">
        <v>26944</v>
      </c>
      <c r="DU24" s="43">
        <f t="shared" si="32"/>
        <v>2702351</v>
      </c>
      <c r="DV24" s="23">
        <v>2675407</v>
      </c>
      <c r="DW24" s="23">
        <v>26944</v>
      </c>
      <c r="DX24" s="43">
        <f t="shared" si="33"/>
        <v>2644770</v>
      </c>
      <c r="DY24" s="23">
        <v>2620339</v>
      </c>
      <c r="DZ24" s="23">
        <v>24431</v>
      </c>
      <c r="EA24" s="43">
        <f t="shared" si="34"/>
        <v>412</v>
      </c>
      <c r="EB24" s="23">
        <v>163</v>
      </c>
      <c r="EC24" s="23">
        <v>249</v>
      </c>
      <c r="ED24" s="43">
        <f t="shared" si="35"/>
        <v>57169</v>
      </c>
      <c r="EE24" s="23">
        <v>54905</v>
      </c>
      <c r="EF24" s="23">
        <v>2264</v>
      </c>
      <c r="EG24" s="30"/>
      <c r="EH24" s="43">
        <v>0</v>
      </c>
      <c r="EI24" s="23">
        <v>0</v>
      </c>
      <c r="EJ24" s="23">
        <v>0</v>
      </c>
      <c r="EK24" s="43">
        <v>0</v>
      </c>
      <c r="EL24" s="23">
        <v>0</v>
      </c>
      <c r="EM24" s="23">
        <v>0</v>
      </c>
      <c r="EN24" s="43">
        <v>0</v>
      </c>
      <c r="EO24" s="23">
        <v>0</v>
      </c>
      <c r="EP24" s="23">
        <v>0</v>
      </c>
      <c r="EQ24" s="43">
        <v>0</v>
      </c>
      <c r="ER24" s="23">
        <v>0</v>
      </c>
      <c r="ES24" s="23">
        <v>0</v>
      </c>
      <c r="ET24" s="43">
        <v>0</v>
      </c>
      <c r="EU24" s="23">
        <v>0</v>
      </c>
      <c r="EV24" s="23">
        <v>0</v>
      </c>
      <c r="EW24" s="43">
        <v>0</v>
      </c>
      <c r="EX24" s="23">
        <v>0</v>
      </c>
      <c r="EY24" s="23">
        <v>0</v>
      </c>
      <c r="EZ24" s="43">
        <v>0</v>
      </c>
      <c r="FA24" s="23">
        <v>0</v>
      </c>
      <c r="FB24" s="23">
        <v>0</v>
      </c>
      <c r="FC24" s="29"/>
      <c r="FD24" s="43">
        <v>0</v>
      </c>
      <c r="FE24" s="23">
        <v>0</v>
      </c>
      <c r="FF24" s="23">
        <v>0</v>
      </c>
      <c r="FG24" s="30"/>
      <c r="FH24" s="43">
        <f t="shared" ref="FH24" si="75">FI24+FJ24</f>
        <v>524801</v>
      </c>
      <c r="FI24" s="23">
        <v>505291</v>
      </c>
      <c r="FJ24" s="23">
        <v>19510</v>
      </c>
      <c r="FK24" s="29"/>
      <c r="FL24" s="43">
        <f t="shared" si="65"/>
        <v>640383</v>
      </c>
      <c r="FM24" s="23">
        <v>360147</v>
      </c>
      <c r="FN24" s="23">
        <v>280236</v>
      </c>
      <c r="FO24" s="29"/>
      <c r="FP24" s="43">
        <f t="shared" si="66"/>
        <v>27773773</v>
      </c>
      <c r="FQ24" s="23">
        <v>21903292</v>
      </c>
      <c r="FR24" s="23">
        <v>5870481</v>
      </c>
      <c r="FS24" s="29"/>
      <c r="FT24" s="43">
        <v>0</v>
      </c>
      <c r="FU24" s="23">
        <v>0</v>
      </c>
      <c r="FV24" s="23">
        <v>0</v>
      </c>
      <c r="FW24" s="29"/>
      <c r="FX24" s="43">
        <f t="shared" si="67"/>
        <v>416172</v>
      </c>
      <c r="FY24" s="23">
        <v>395550</v>
      </c>
      <c r="FZ24" s="23">
        <v>20622</v>
      </c>
      <c r="GA24" s="43">
        <f t="shared" si="68"/>
        <v>3913476</v>
      </c>
      <c r="GB24" s="23">
        <v>3355820</v>
      </c>
      <c r="GC24" s="23">
        <v>557656</v>
      </c>
      <c r="GD24" s="43">
        <v>0</v>
      </c>
      <c r="GE24" s="23">
        <v>0</v>
      </c>
      <c r="GF24" s="23">
        <v>0</v>
      </c>
      <c r="GG24" s="29"/>
      <c r="GH24" s="43">
        <f t="shared" si="69"/>
        <v>5808</v>
      </c>
      <c r="GI24" s="23">
        <v>0</v>
      </c>
      <c r="GJ24" s="23">
        <v>5808</v>
      </c>
      <c r="GK24" s="43">
        <f t="shared" si="54"/>
        <v>344</v>
      </c>
      <c r="GL24" s="23">
        <v>0</v>
      </c>
      <c r="GM24" s="23">
        <v>344</v>
      </c>
      <c r="GN24" s="43">
        <f t="shared" ref="GN24" si="76">GO24+GP24</f>
        <v>5464</v>
      </c>
      <c r="GO24" s="23">
        <v>0</v>
      </c>
      <c r="GP24" s="23">
        <v>5464</v>
      </c>
    </row>
    <row r="25" spans="1:198" x14ac:dyDescent="0.25">
      <c r="B25" s="21"/>
      <c r="D25" s="60"/>
    </row>
    <row r="26" spans="1:198" x14ac:dyDescent="0.25">
      <c r="B26" s="9" t="s">
        <v>75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row>
    <row r="27" spans="1:198" x14ac:dyDescent="0.2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row>
    <row r="28" spans="1:198" x14ac:dyDescent="0.25">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row>
    <row r="29" spans="1:198" x14ac:dyDescent="0.25">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row>
  </sheetData>
  <mergeCells count="92">
    <mergeCell ref="AU6:AV6"/>
    <mergeCell ref="EZ7:FB11"/>
    <mergeCell ref="EQ7:EY7"/>
    <mergeCell ref="BU7:BW11"/>
    <mergeCell ref="BX7:DP7"/>
    <mergeCell ref="CD8:DP8"/>
    <mergeCell ref="CD9:CF11"/>
    <mergeCell ref="BX8:BZ11"/>
    <mergeCell ref="CA8:CC11"/>
    <mergeCell ref="CG9:CI9"/>
    <mergeCell ref="CJ9:CL11"/>
    <mergeCell ref="DH9:DP9"/>
    <mergeCell ref="CG10:CI11"/>
    <mergeCell ref="CM10:CO11"/>
    <mergeCell ref="CP10:CR10"/>
    <mergeCell ref="CV9:CX9"/>
    <mergeCell ref="BR4:DP5"/>
    <mergeCell ref="GH4:GP5"/>
    <mergeCell ref="GH6:GJ11"/>
    <mergeCell ref="GK7:GM11"/>
    <mergeCell ref="GN7:GP11"/>
    <mergeCell ref="FL4:FN5"/>
    <mergeCell ref="FL6:FN11"/>
    <mergeCell ref="FP4:FR5"/>
    <mergeCell ref="FP6:FR11"/>
    <mergeCell ref="FT4:FV5"/>
    <mergeCell ref="FT6:FV11"/>
    <mergeCell ref="DH10:DJ11"/>
    <mergeCell ref="DN10:DP11"/>
    <mergeCell ref="CP11:CR11"/>
    <mergeCell ref="CM9:CR9"/>
    <mergeCell ref="CS9:CU11"/>
    <mergeCell ref="CY9:DA11"/>
    <mergeCell ref="DB9:DD11"/>
    <mergeCell ref="DE9:DG11"/>
    <mergeCell ref="CV10:CX11"/>
    <mergeCell ref="EW9:EY11"/>
    <mergeCell ref="EH4:FB5"/>
    <mergeCell ref="GA6:GC11"/>
    <mergeCell ref="FD4:FF5"/>
    <mergeCell ref="FH4:FJ5"/>
    <mergeCell ref="FX4:GF5"/>
    <mergeCell ref="FD6:FF11"/>
    <mergeCell ref="FH6:FJ11"/>
    <mergeCell ref="FX6:FZ11"/>
    <mergeCell ref="GD6:GF11"/>
    <mergeCell ref="EH6:EJ11"/>
    <mergeCell ref="EK7:EM11"/>
    <mergeCell ref="EN7:EP11"/>
    <mergeCell ref="EQ8:ES11"/>
    <mergeCell ref="ET8:EV11"/>
    <mergeCell ref="EK6:FB6"/>
    <mergeCell ref="DR4:EF5"/>
    <mergeCell ref="DR6:DT11"/>
    <mergeCell ref="DU6:EF6"/>
    <mergeCell ref="DU7:DW11"/>
    <mergeCell ref="DX7:EF7"/>
    <mergeCell ref="DX8:DZ11"/>
    <mergeCell ref="EA8:EC11"/>
    <mergeCell ref="ED8:EF11"/>
    <mergeCell ref="C4:AU5"/>
    <mergeCell ref="BN4:BP5"/>
    <mergeCell ref="F7:H11"/>
    <mergeCell ref="I7:K11"/>
    <mergeCell ref="L7:N11"/>
    <mergeCell ref="AD10:AF10"/>
    <mergeCell ref="AG10:AI11"/>
    <mergeCell ref="AJ10:AL11"/>
    <mergeCell ref="AM10:AO10"/>
    <mergeCell ref="AM11:AO11"/>
    <mergeCell ref="AD11:AF11"/>
    <mergeCell ref="U8:AO8"/>
    <mergeCell ref="AA9:AO9"/>
    <mergeCell ref="AY7:BD7"/>
    <mergeCell ref="BH7:BM7"/>
    <mergeCell ref="U9:W11"/>
    <mergeCell ref="AY8:BA11"/>
    <mergeCell ref="DK10:DM11"/>
    <mergeCell ref="C6:E11"/>
    <mergeCell ref="BN6:BP11"/>
    <mergeCell ref="BR6:BT11"/>
    <mergeCell ref="X9:Z11"/>
    <mergeCell ref="AA10:AC11"/>
    <mergeCell ref="O8:Q11"/>
    <mergeCell ref="R8:T11"/>
    <mergeCell ref="BB8:BD11"/>
    <mergeCell ref="BH8:BJ11"/>
    <mergeCell ref="BK8:BM11"/>
    <mergeCell ref="AV7:AX11"/>
    <mergeCell ref="BE7:BG11"/>
    <mergeCell ref="AP7:AR11"/>
    <mergeCell ref="AS7:AU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26"/>
  <sheetViews>
    <sheetView tabSelected="1" workbookViewId="0">
      <selection activeCell="C2" sqref="C2"/>
    </sheetView>
  </sheetViews>
  <sheetFormatPr defaultColWidth="9.109375" defaultRowHeight="13.8" x14ac:dyDescent="0.25"/>
  <cols>
    <col min="1" max="2" width="9.109375" style="9"/>
    <col min="3" max="3" width="20.88671875" style="9" bestFit="1" customWidth="1"/>
    <col min="4" max="4" width="19.44140625" style="9" bestFit="1" customWidth="1"/>
    <col min="5" max="5" width="20.88671875" style="9" bestFit="1" customWidth="1"/>
    <col min="6" max="6" width="21.88671875" style="9" bestFit="1" customWidth="1"/>
    <col min="7" max="7" width="15.88671875" style="9" bestFit="1" customWidth="1"/>
    <col min="8" max="9" width="17" style="9" bestFit="1" customWidth="1"/>
    <col min="10" max="10" width="15.88671875" style="9" bestFit="1" customWidth="1"/>
    <col min="11" max="12" width="17" style="9" bestFit="1" customWidth="1"/>
    <col min="13" max="13" width="15.88671875" style="9" bestFit="1" customWidth="1"/>
    <col min="14" max="15" width="17" style="9" bestFit="1" customWidth="1"/>
    <col min="16" max="16" width="15.88671875" style="9" bestFit="1" customWidth="1"/>
    <col min="17" max="18" width="17" style="9" bestFit="1" customWidth="1"/>
    <col min="19" max="19" width="15.88671875" style="9" bestFit="1" customWidth="1"/>
    <col min="20" max="20" width="17" style="9" bestFit="1" customWidth="1"/>
    <col min="21" max="21" width="15.88671875" style="9" bestFit="1" customWidth="1"/>
    <col min="22" max="22" width="11.5546875" style="9" bestFit="1" customWidth="1"/>
    <col min="23" max="23" width="15.88671875" style="9" bestFit="1" customWidth="1"/>
    <col min="24" max="24" width="17" style="9" bestFit="1" customWidth="1"/>
    <col min="25" max="25" width="15.88671875" style="9" bestFit="1" customWidth="1"/>
    <col min="26" max="26" width="17" style="9" bestFit="1" customWidth="1"/>
    <col min="27" max="27" width="22.6640625" style="9" customWidth="1"/>
    <col min="28" max="28" width="14.6640625" style="9" bestFit="1" customWidth="1"/>
    <col min="29" max="29" width="17" style="9" bestFit="1" customWidth="1"/>
    <col min="30" max="32" width="9.33203125" style="9" bestFit="1" customWidth="1"/>
    <col min="33" max="33" width="12.109375" style="9" bestFit="1" customWidth="1"/>
    <col min="34" max="34" width="11.5546875" style="9" bestFit="1" customWidth="1"/>
    <col min="35" max="35" width="12.109375" style="9" bestFit="1" customWidth="1"/>
    <col min="36" max="36" width="15.88671875" style="9" bestFit="1" customWidth="1"/>
    <col min="37" max="38" width="14.6640625" style="9" bestFit="1" customWidth="1"/>
    <col min="39" max="40" width="12.6640625" style="9" bestFit="1" customWidth="1"/>
    <col min="41" max="41" width="9.33203125" style="9" bestFit="1" customWidth="1"/>
    <col min="42" max="42" width="12.6640625" style="9" bestFit="1" customWidth="1"/>
    <col min="43" max="43" width="11.5546875" style="9" bestFit="1" customWidth="1"/>
    <col min="44" max="44" width="12.6640625" style="9" bestFit="1" customWidth="1"/>
    <col min="45" max="47" width="14.6640625" style="9" bestFit="1" customWidth="1"/>
    <col min="48" max="48" width="17" style="9" bestFit="1" customWidth="1"/>
    <col min="49" max="49" width="9.33203125" style="9" bestFit="1" customWidth="1"/>
    <col min="50" max="51" width="17" style="9" bestFit="1" customWidth="1"/>
    <col min="52" max="52" width="9.33203125" style="9" bestFit="1" customWidth="1"/>
    <col min="53" max="53" width="17" style="9" bestFit="1" customWidth="1"/>
    <col min="54" max="54" width="15.88671875" style="9" bestFit="1" customWidth="1"/>
    <col min="55" max="55" width="9.33203125" style="9" bestFit="1" customWidth="1"/>
    <col min="56" max="56" width="14.6640625" style="9" bestFit="1" customWidth="1"/>
    <col min="57" max="57" width="15.88671875" style="9" bestFit="1" customWidth="1"/>
    <col min="58" max="58" width="9.33203125" style="9" bestFit="1" customWidth="1"/>
    <col min="59" max="59" width="15.88671875" style="9" bestFit="1" customWidth="1"/>
    <col min="60" max="62" width="9.33203125" style="9" bestFit="1" customWidth="1"/>
    <col min="63" max="63" width="15.88671875" style="9" bestFit="1" customWidth="1"/>
    <col min="64" max="64" width="9.33203125" style="9" bestFit="1" customWidth="1"/>
    <col min="65" max="65" width="15.88671875" style="9" bestFit="1" customWidth="1"/>
    <col min="66" max="68" width="9.33203125" style="9" bestFit="1" customWidth="1"/>
    <col min="69" max="69" width="9.109375" style="9"/>
    <col min="70" max="71" width="19.44140625" style="9" bestFit="1" customWidth="1"/>
    <col min="72" max="72" width="18" style="9" bestFit="1" customWidth="1"/>
    <col min="73" max="74" width="15.88671875" style="9" bestFit="1" customWidth="1"/>
    <col min="75" max="75" width="14.6640625" style="9" bestFit="1" customWidth="1"/>
    <col min="76" max="76" width="12" style="9" customWidth="1"/>
    <col min="77" max="77" width="11.5546875" style="9" bestFit="1" customWidth="1"/>
    <col min="78" max="78" width="10.44140625" style="9" bestFit="1" customWidth="1"/>
    <col min="79" max="80" width="15.88671875" style="9" bestFit="1" customWidth="1"/>
    <col min="81" max="81" width="14.6640625" style="9" bestFit="1" customWidth="1"/>
    <col min="82" max="83" width="12.6640625" style="9" bestFit="1" customWidth="1"/>
    <col min="84" max="84" width="10.44140625" style="9" bestFit="1" customWidth="1"/>
    <col min="85" max="87" width="9.33203125" style="9" bestFit="1" customWidth="1"/>
    <col min="88" max="89" width="15.88671875" style="9" bestFit="1" customWidth="1"/>
    <col min="90" max="90" width="12.6640625" style="9" bestFit="1" customWidth="1"/>
    <col min="91" max="92" width="15.88671875" style="9" bestFit="1" customWidth="1"/>
    <col min="93" max="93" width="12.6640625" style="9" bestFit="1" customWidth="1"/>
    <col min="94" max="95" width="14.6640625" style="9" bestFit="1" customWidth="1"/>
    <col min="96" max="96" width="12.6640625" style="9" bestFit="1" customWidth="1"/>
    <col min="97" max="98" width="14.6640625" style="9" bestFit="1" customWidth="1"/>
    <col min="99" max="99" width="12.6640625" style="9" bestFit="1" customWidth="1"/>
    <col min="100" max="104" width="11.5546875" style="9" bestFit="1" customWidth="1"/>
    <col min="105" max="108" width="9.33203125" style="9" bestFit="1" customWidth="1"/>
    <col min="109" max="110" width="15.88671875" style="9" bestFit="1" customWidth="1"/>
    <col min="111" max="111" width="14.6640625" style="9" bestFit="1" customWidth="1"/>
    <col min="112" max="113" width="15.88671875" style="9" bestFit="1" customWidth="1"/>
    <col min="114" max="114" width="15.44140625" style="9" customWidth="1"/>
    <col min="115" max="117" width="12.109375" style="9" customWidth="1"/>
    <col min="118" max="119" width="14.6640625" style="9" bestFit="1" customWidth="1"/>
    <col min="120" max="120" width="12.6640625" style="9" bestFit="1" customWidth="1"/>
    <col min="121" max="121" width="9.109375" style="9"/>
    <col min="122" max="123" width="19.44140625" style="9" bestFit="1" customWidth="1"/>
    <col min="124" max="124" width="18" style="9" bestFit="1" customWidth="1"/>
    <col min="125" max="126" width="15.88671875" style="9" bestFit="1" customWidth="1"/>
    <col min="127" max="127" width="14.6640625" style="9" bestFit="1" customWidth="1"/>
    <col min="128" max="129" width="15.88671875" style="9" bestFit="1" customWidth="1"/>
    <col min="130" max="130" width="12.6640625" style="9" bestFit="1" customWidth="1"/>
    <col min="131" max="132" width="15.88671875" style="9" bestFit="1" customWidth="1"/>
    <col min="133" max="133" width="14.6640625" style="9" bestFit="1" customWidth="1"/>
    <col min="134" max="135" width="12.6640625" style="9" bestFit="1" customWidth="1"/>
    <col min="136" max="136" width="11.5546875" style="9" bestFit="1" customWidth="1"/>
    <col min="137" max="137" width="9.109375" style="9"/>
    <col min="138" max="158" width="9.33203125" style="9" bestFit="1" customWidth="1"/>
    <col min="159" max="159" width="9.109375" style="9"/>
    <col min="160" max="162" width="9.33203125" style="9" bestFit="1" customWidth="1"/>
    <col min="163" max="163" width="9.109375" style="9"/>
    <col min="164" max="165" width="18" style="9" bestFit="1" customWidth="1"/>
    <col min="166" max="166" width="15.6640625" style="9" bestFit="1" customWidth="1"/>
    <col min="167" max="167" width="9.109375" style="9"/>
    <col min="168" max="170" width="19.44140625" style="9" bestFit="1" customWidth="1"/>
    <col min="171" max="171" width="9.109375" style="9"/>
    <col min="172" max="174" width="20.88671875" style="9" bestFit="1" customWidth="1"/>
    <col min="175" max="175" width="9.109375" style="9"/>
    <col min="176" max="178" width="9.33203125" style="9" bestFit="1" customWidth="1"/>
    <col min="179" max="179" width="9.109375" style="9"/>
    <col min="180" max="184" width="18" style="9" bestFit="1" customWidth="1"/>
    <col min="185" max="185" width="15.6640625" style="9" bestFit="1" customWidth="1"/>
    <col min="186" max="186" width="9.109375" style="9" bestFit="1" customWidth="1"/>
    <col min="187" max="187" width="4.88671875" style="9" bestFit="1" customWidth="1"/>
    <col min="188" max="188" width="4.5546875" style="9" bestFit="1" customWidth="1"/>
    <col min="189" max="189" width="9.109375" style="9"/>
    <col min="190" max="190" width="20.88671875" style="9" bestFit="1" customWidth="1"/>
    <col min="191" max="191" width="9.33203125" style="9" bestFit="1" customWidth="1"/>
    <col min="192" max="193" width="20.88671875" style="9" bestFit="1" customWidth="1"/>
    <col min="194" max="194" width="4.88671875" style="9" bestFit="1" customWidth="1"/>
    <col min="195" max="196" width="20.88671875" style="9" bestFit="1" customWidth="1"/>
    <col min="197" max="197" width="4.88671875" style="9" bestFit="1" customWidth="1"/>
    <col min="198" max="198" width="20.88671875" style="9" bestFit="1" customWidth="1"/>
    <col min="199" max="16384" width="9.109375" style="9"/>
  </cols>
  <sheetData>
    <row r="1" spans="1:198" ht="17.399999999999999" x14ac:dyDescent="0.3">
      <c r="C1" s="15" t="s">
        <v>70</v>
      </c>
    </row>
    <row r="2" spans="1:198" x14ac:dyDescent="0.25">
      <c r="C2" s="68" t="s">
        <v>88</v>
      </c>
    </row>
    <row r="3" spans="1:198" ht="14.4" thickBot="1" x14ac:dyDescent="0.3">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row>
    <row r="4" spans="1:198" s="10" customFormat="1" ht="29.25" customHeight="1" x14ac:dyDescent="0.3">
      <c r="C4" s="117" t="s">
        <v>11</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33"/>
      <c r="AW4" s="33"/>
      <c r="AX4" s="33"/>
      <c r="AY4" s="33"/>
      <c r="AZ4" s="33"/>
      <c r="BA4" s="33"/>
      <c r="BB4" s="33"/>
      <c r="BC4" s="33"/>
      <c r="BD4" s="33"/>
      <c r="BE4" s="33"/>
      <c r="BF4" s="33"/>
      <c r="BG4" s="33"/>
      <c r="BH4" s="33"/>
      <c r="BI4" s="33"/>
      <c r="BJ4" s="33"/>
      <c r="BK4" s="33"/>
      <c r="BL4" s="33"/>
      <c r="BM4" s="33"/>
      <c r="BN4" s="121" t="s">
        <v>10</v>
      </c>
      <c r="BO4" s="121"/>
      <c r="BP4" s="121"/>
      <c r="BR4" s="146" t="s">
        <v>14</v>
      </c>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8"/>
      <c r="DQ4" s="11"/>
      <c r="DR4" s="135" t="s">
        <v>42</v>
      </c>
      <c r="DS4" s="136"/>
      <c r="DT4" s="136"/>
      <c r="DU4" s="136"/>
      <c r="DV4" s="136"/>
      <c r="DW4" s="136"/>
      <c r="DX4" s="136"/>
      <c r="DY4" s="136"/>
      <c r="DZ4" s="136"/>
      <c r="EA4" s="136"/>
      <c r="EB4" s="136"/>
      <c r="EC4" s="136"/>
      <c r="ED4" s="136"/>
      <c r="EE4" s="136"/>
      <c r="EF4" s="137"/>
      <c r="EH4" s="146" t="s">
        <v>15</v>
      </c>
      <c r="EI4" s="147"/>
      <c r="EJ4" s="147"/>
      <c r="EK4" s="147"/>
      <c r="EL4" s="147"/>
      <c r="EM4" s="147"/>
      <c r="EN4" s="147"/>
      <c r="EO4" s="147"/>
      <c r="EP4" s="147"/>
      <c r="EQ4" s="147"/>
      <c r="ER4" s="147"/>
      <c r="ES4" s="147"/>
      <c r="ET4" s="147"/>
      <c r="EU4" s="147"/>
      <c r="EV4" s="147"/>
      <c r="EW4" s="147"/>
      <c r="EX4" s="147"/>
      <c r="EY4" s="147"/>
      <c r="EZ4" s="147"/>
      <c r="FA4" s="147"/>
      <c r="FB4" s="148"/>
      <c r="FD4" s="150" t="s">
        <v>50</v>
      </c>
      <c r="FE4" s="151"/>
      <c r="FF4" s="152"/>
      <c r="FH4" s="150" t="s">
        <v>51</v>
      </c>
      <c r="FI4" s="151"/>
      <c r="FJ4" s="152"/>
      <c r="FK4" s="12"/>
      <c r="FL4" s="150" t="s">
        <v>52</v>
      </c>
      <c r="FM4" s="151"/>
      <c r="FN4" s="152"/>
      <c r="FO4" s="12"/>
      <c r="FP4" s="150" t="s">
        <v>53</v>
      </c>
      <c r="FQ4" s="151"/>
      <c r="FR4" s="152"/>
      <c r="FS4" s="12"/>
      <c r="FT4" s="150" t="s">
        <v>54</v>
      </c>
      <c r="FU4" s="151"/>
      <c r="FV4" s="152"/>
      <c r="FW4" s="12"/>
      <c r="FX4" s="156" t="s">
        <v>19</v>
      </c>
      <c r="FY4" s="157"/>
      <c r="FZ4" s="157"/>
      <c r="GA4" s="157"/>
      <c r="GB4" s="157"/>
      <c r="GC4" s="157"/>
      <c r="GD4" s="157"/>
      <c r="GE4" s="157"/>
      <c r="GF4" s="158"/>
      <c r="GH4" s="156" t="s">
        <v>9</v>
      </c>
      <c r="GI4" s="157"/>
      <c r="GJ4" s="157"/>
      <c r="GK4" s="157"/>
      <c r="GL4" s="157"/>
      <c r="GM4" s="157"/>
      <c r="GN4" s="157"/>
      <c r="GO4" s="157"/>
      <c r="GP4" s="158"/>
    </row>
    <row r="5" spans="1:198" s="10" customFormat="1" ht="20.25" customHeight="1" thickBot="1" x14ac:dyDescent="0.35">
      <c r="B5" s="13"/>
      <c r="C5" s="119"/>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34"/>
      <c r="AW5" s="34"/>
      <c r="AX5" s="34"/>
      <c r="AY5" s="34"/>
      <c r="AZ5" s="34"/>
      <c r="BA5" s="34"/>
      <c r="BB5" s="34"/>
      <c r="BC5" s="34"/>
      <c r="BD5" s="34"/>
      <c r="BE5" s="34"/>
      <c r="BF5" s="34"/>
      <c r="BG5" s="34"/>
      <c r="BH5" s="34"/>
      <c r="BI5" s="34"/>
      <c r="BJ5" s="34"/>
      <c r="BK5" s="34"/>
      <c r="BL5" s="34"/>
      <c r="BM5" s="34"/>
      <c r="BN5" s="121"/>
      <c r="BO5" s="121"/>
      <c r="BP5" s="121"/>
      <c r="BR5" s="119"/>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49"/>
      <c r="DQ5" s="11"/>
      <c r="DR5" s="138"/>
      <c r="DS5" s="139"/>
      <c r="DT5" s="139"/>
      <c r="DU5" s="139"/>
      <c r="DV5" s="139"/>
      <c r="DW5" s="139"/>
      <c r="DX5" s="139"/>
      <c r="DY5" s="139"/>
      <c r="DZ5" s="139"/>
      <c r="EA5" s="139"/>
      <c r="EB5" s="139"/>
      <c r="EC5" s="139"/>
      <c r="ED5" s="139"/>
      <c r="EE5" s="139"/>
      <c r="EF5" s="140"/>
      <c r="EH5" s="119"/>
      <c r="EI5" s="120"/>
      <c r="EJ5" s="120"/>
      <c r="EK5" s="120"/>
      <c r="EL5" s="120"/>
      <c r="EM5" s="120"/>
      <c r="EN5" s="120"/>
      <c r="EO5" s="120"/>
      <c r="EP5" s="120"/>
      <c r="EQ5" s="120"/>
      <c r="ER5" s="120"/>
      <c r="ES5" s="120"/>
      <c r="ET5" s="120"/>
      <c r="EU5" s="120"/>
      <c r="EV5" s="120"/>
      <c r="EW5" s="120"/>
      <c r="EX5" s="120"/>
      <c r="EY5" s="120"/>
      <c r="EZ5" s="120"/>
      <c r="FA5" s="120"/>
      <c r="FB5" s="149"/>
      <c r="FD5" s="153"/>
      <c r="FE5" s="154"/>
      <c r="FF5" s="155"/>
      <c r="FH5" s="153"/>
      <c r="FI5" s="154"/>
      <c r="FJ5" s="155"/>
      <c r="FK5" s="12"/>
      <c r="FL5" s="153"/>
      <c r="FM5" s="154"/>
      <c r="FN5" s="155"/>
      <c r="FO5" s="12"/>
      <c r="FP5" s="153"/>
      <c r="FQ5" s="154"/>
      <c r="FR5" s="155"/>
      <c r="FS5" s="12"/>
      <c r="FT5" s="153"/>
      <c r="FU5" s="154"/>
      <c r="FV5" s="155"/>
      <c r="FW5" s="12"/>
      <c r="FX5" s="159"/>
      <c r="FY5" s="160"/>
      <c r="FZ5" s="160"/>
      <c r="GA5" s="160"/>
      <c r="GB5" s="160"/>
      <c r="GC5" s="160"/>
      <c r="GD5" s="160"/>
      <c r="GE5" s="160"/>
      <c r="GF5" s="161"/>
      <c r="GH5" s="159"/>
      <c r="GI5" s="160"/>
      <c r="GJ5" s="160"/>
      <c r="GK5" s="160"/>
      <c r="GL5" s="160"/>
      <c r="GM5" s="160"/>
      <c r="GN5" s="160"/>
      <c r="GO5" s="160"/>
      <c r="GP5" s="161"/>
    </row>
    <row r="6" spans="1:198" s="10" customFormat="1" ht="18" customHeight="1" thickBot="1" x14ac:dyDescent="0.35">
      <c r="C6" s="82" t="s">
        <v>20</v>
      </c>
      <c r="D6" s="83"/>
      <c r="E6" s="83"/>
      <c r="F6" s="35"/>
      <c r="G6" s="35"/>
      <c r="H6" s="35"/>
      <c r="I6" s="35"/>
      <c r="J6" s="35"/>
      <c r="K6" s="35"/>
      <c r="L6" s="35"/>
      <c r="M6" s="35"/>
      <c r="N6" s="35"/>
      <c r="O6" s="36"/>
      <c r="P6" s="36"/>
      <c r="Q6" s="36"/>
      <c r="R6" s="36"/>
      <c r="S6" s="36"/>
      <c r="T6" s="36"/>
      <c r="U6" s="36"/>
      <c r="V6" s="36"/>
      <c r="W6" s="36"/>
      <c r="X6" s="36"/>
      <c r="Y6" s="36"/>
      <c r="Z6" s="36"/>
      <c r="AA6" s="36"/>
      <c r="AB6" s="36"/>
      <c r="AC6" s="36"/>
      <c r="AD6" s="36"/>
      <c r="AE6" s="36"/>
      <c r="AF6" s="37"/>
      <c r="AG6" s="36"/>
      <c r="AH6" s="36"/>
      <c r="AI6" s="36"/>
      <c r="AJ6" s="36"/>
      <c r="AK6" s="36"/>
      <c r="AL6" s="36"/>
      <c r="AM6" s="36"/>
      <c r="AN6" s="36"/>
      <c r="AO6" s="36"/>
      <c r="AP6" s="36"/>
      <c r="AQ6" s="36"/>
      <c r="AR6" s="36"/>
      <c r="AS6" s="36"/>
      <c r="AT6" s="36"/>
      <c r="AU6" s="170"/>
      <c r="AV6" s="170"/>
      <c r="AW6" s="35"/>
      <c r="AX6" s="35"/>
      <c r="AY6" s="35"/>
      <c r="AZ6" s="35"/>
      <c r="BA6" s="35"/>
      <c r="BB6" s="35"/>
      <c r="BC6" s="35"/>
      <c r="BD6" s="35"/>
      <c r="BE6" s="35"/>
      <c r="BF6" s="35"/>
      <c r="BG6" s="35"/>
      <c r="BH6" s="35"/>
      <c r="BI6" s="35"/>
      <c r="BJ6" s="35"/>
      <c r="BK6" s="35"/>
      <c r="BL6" s="35"/>
      <c r="BM6" s="35"/>
      <c r="BN6" s="82" t="s">
        <v>8</v>
      </c>
      <c r="BO6" s="83"/>
      <c r="BP6" s="88"/>
      <c r="BQ6" s="11"/>
      <c r="BR6" s="91" t="s">
        <v>7</v>
      </c>
      <c r="BS6" s="92"/>
      <c r="BT6" s="92"/>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1"/>
      <c r="DQ6" s="11"/>
      <c r="DR6" s="93" t="s">
        <v>61</v>
      </c>
      <c r="DS6" s="94"/>
      <c r="DT6" s="94"/>
      <c r="DU6" s="141"/>
      <c r="DV6" s="141"/>
      <c r="DW6" s="141"/>
      <c r="DX6" s="141"/>
      <c r="DY6" s="141"/>
      <c r="DZ6" s="141"/>
      <c r="EA6" s="141"/>
      <c r="EB6" s="141"/>
      <c r="EC6" s="141"/>
      <c r="ED6" s="141"/>
      <c r="EE6" s="141"/>
      <c r="EF6" s="142"/>
      <c r="EG6" s="11"/>
      <c r="EH6" s="91" t="s">
        <v>45</v>
      </c>
      <c r="EI6" s="92"/>
      <c r="EJ6" s="162"/>
      <c r="EK6" s="167" t="s">
        <v>13</v>
      </c>
      <c r="EL6" s="168"/>
      <c r="EM6" s="168"/>
      <c r="EN6" s="168"/>
      <c r="EO6" s="168"/>
      <c r="EP6" s="168"/>
      <c r="EQ6" s="168"/>
      <c r="ER6" s="168"/>
      <c r="ES6" s="168"/>
      <c r="ET6" s="168"/>
      <c r="EU6" s="168"/>
      <c r="EV6" s="168"/>
      <c r="EW6" s="168"/>
      <c r="EX6" s="168"/>
      <c r="EY6" s="168"/>
      <c r="EZ6" s="168"/>
      <c r="FA6" s="168"/>
      <c r="FB6" s="169"/>
      <c r="FD6" s="84" t="s">
        <v>6</v>
      </c>
      <c r="FE6" s="85"/>
      <c r="FF6" s="89"/>
      <c r="FG6" s="11"/>
      <c r="FH6" s="82" t="s">
        <v>16</v>
      </c>
      <c r="FI6" s="83"/>
      <c r="FJ6" s="88"/>
      <c r="FL6" s="82" t="s">
        <v>17</v>
      </c>
      <c r="FM6" s="83"/>
      <c r="FN6" s="88"/>
      <c r="FP6" s="82" t="s">
        <v>71</v>
      </c>
      <c r="FQ6" s="83"/>
      <c r="FR6" s="88"/>
      <c r="FT6" s="82" t="s">
        <v>18</v>
      </c>
      <c r="FU6" s="83"/>
      <c r="FV6" s="88"/>
      <c r="FX6" s="82" t="s">
        <v>55</v>
      </c>
      <c r="FY6" s="83"/>
      <c r="FZ6" s="88"/>
      <c r="GA6" s="82" t="s">
        <v>56</v>
      </c>
      <c r="GB6" s="83"/>
      <c r="GC6" s="88"/>
      <c r="GD6" s="82" t="s">
        <v>39</v>
      </c>
      <c r="GE6" s="83"/>
      <c r="GF6" s="88"/>
      <c r="GH6" s="91" t="s">
        <v>5</v>
      </c>
      <c r="GI6" s="92"/>
      <c r="GJ6" s="92"/>
      <c r="GK6" s="35"/>
      <c r="GL6" s="35"/>
      <c r="GM6" s="35"/>
      <c r="GN6" s="35"/>
      <c r="GO6" s="35"/>
      <c r="GP6" s="46"/>
    </row>
    <row r="7" spans="1:198" s="10" customFormat="1" ht="15.75" customHeight="1" thickBot="1" x14ac:dyDescent="0.35">
      <c r="C7" s="84"/>
      <c r="D7" s="85"/>
      <c r="E7" s="85"/>
      <c r="F7" s="108" t="s">
        <v>4</v>
      </c>
      <c r="G7" s="109"/>
      <c r="H7" s="110"/>
      <c r="I7" s="108" t="s">
        <v>3</v>
      </c>
      <c r="J7" s="109"/>
      <c r="K7" s="110"/>
      <c r="L7" s="99" t="s">
        <v>72</v>
      </c>
      <c r="M7" s="100"/>
      <c r="N7" s="101"/>
      <c r="O7" s="38" t="s">
        <v>13</v>
      </c>
      <c r="P7" s="38"/>
      <c r="Q7" s="38"/>
      <c r="R7" s="38"/>
      <c r="S7" s="38"/>
      <c r="T7" s="38"/>
      <c r="U7" s="38"/>
      <c r="V7" s="38"/>
      <c r="W7" s="38"/>
      <c r="X7" s="38"/>
      <c r="Y7" s="38"/>
      <c r="Z7" s="38"/>
      <c r="AA7" s="38"/>
      <c r="AB7" s="38"/>
      <c r="AC7" s="38"/>
      <c r="AD7" s="38"/>
      <c r="AE7" s="38"/>
      <c r="AF7" s="38"/>
      <c r="AG7" s="38"/>
      <c r="AH7" s="38"/>
      <c r="AI7" s="38"/>
      <c r="AJ7" s="38"/>
      <c r="AK7" s="38"/>
      <c r="AL7" s="38"/>
      <c r="AM7" s="38"/>
      <c r="AN7" s="38"/>
      <c r="AO7" s="39"/>
      <c r="AP7" s="108" t="s">
        <v>28</v>
      </c>
      <c r="AQ7" s="109"/>
      <c r="AR7" s="110"/>
      <c r="AS7" s="109" t="s">
        <v>29</v>
      </c>
      <c r="AT7" s="109"/>
      <c r="AU7" s="110"/>
      <c r="AV7" s="99" t="s">
        <v>64</v>
      </c>
      <c r="AW7" s="100"/>
      <c r="AX7" s="101"/>
      <c r="AY7" s="131" t="s">
        <v>13</v>
      </c>
      <c r="AZ7" s="132"/>
      <c r="BA7" s="132"/>
      <c r="BB7" s="132"/>
      <c r="BC7" s="132"/>
      <c r="BD7" s="133"/>
      <c r="BE7" s="99" t="s">
        <v>30</v>
      </c>
      <c r="BF7" s="100"/>
      <c r="BG7" s="101"/>
      <c r="BH7" s="131" t="s">
        <v>13</v>
      </c>
      <c r="BI7" s="132"/>
      <c r="BJ7" s="132"/>
      <c r="BK7" s="132"/>
      <c r="BL7" s="132"/>
      <c r="BM7" s="133"/>
      <c r="BN7" s="84"/>
      <c r="BO7" s="85"/>
      <c r="BP7" s="89"/>
      <c r="BQ7" s="11"/>
      <c r="BR7" s="93"/>
      <c r="BS7" s="94"/>
      <c r="BT7" s="94"/>
      <c r="BU7" s="69" t="s">
        <v>31</v>
      </c>
      <c r="BV7" s="70"/>
      <c r="BW7" s="71"/>
      <c r="BX7" s="143" t="s">
        <v>13</v>
      </c>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5"/>
      <c r="DQ7" s="11"/>
      <c r="DR7" s="93"/>
      <c r="DS7" s="94"/>
      <c r="DT7" s="94"/>
      <c r="DU7" s="108" t="s">
        <v>40</v>
      </c>
      <c r="DV7" s="109"/>
      <c r="DW7" s="110"/>
      <c r="DX7" s="143" t="s">
        <v>13</v>
      </c>
      <c r="DY7" s="144"/>
      <c r="DZ7" s="144"/>
      <c r="EA7" s="144"/>
      <c r="EB7" s="144"/>
      <c r="EC7" s="144"/>
      <c r="ED7" s="144"/>
      <c r="EE7" s="144"/>
      <c r="EF7" s="145"/>
      <c r="EG7" s="11"/>
      <c r="EH7" s="93"/>
      <c r="EI7" s="94"/>
      <c r="EJ7" s="163"/>
      <c r="EK7" s="109" t="s">
        <v>46</v>
      </c>
      <c r="EL7" s="109"/>
      <c r="EM7" s="110"/>
      <c r="EN7" s="108" t="s">
        <v>47</v>
      </c>
      <c r="EO7" s="109"/>
      <c r="EP7" s="110"/>
      <c r="EQ7" s="143" t="s">
        <v>13</v>
      </c>
      <c r="ER7" s="144"/>
      <c r="ES7" s="144"/>
      <c r="ET7" s="144"/>
      <c r="EU7" s="144"/>
      <c r="EV7" s="144"/>
      <c r="EW7" s="144"/>
      <c r="EX7" s="144"/>
      <c r="EY7" s="145"/>
      <c r="EZ7" s="70" t="s">
        <v>39</v>
      </c>
      <c r="FA7" s="70"/>
      <c r="FB7" s="71"/>
      <c r="FD7" s="84"/>
      <c r="FE7" s="85"/>
      <c r="FF7" s="89"/>
      <c r="FG7" s="11"/>
      <c r="FH7" s="84"/>
      <c r="FI7" s="85"/>
      <c r="FJ7" s="89"/>
      <c r="FL7" s="84"/>
      <c r="FM7" s="85"/>
      <c r="FN7" s="89"/>
      <c r="FP7" s="84"/>
      <c r="FQ7" s="85"/>
      <c r="FR7" s="89"/>
      <c r="FT7" s="84"/>
      <c r="FU7" s="85"/>
      <c r="FV7" s="89"/>
      <c r="FX7" s="84"/>
      <c r="FY7" s="85"/>
      <c r="FZ7" s="89"/>
      <c r="GA7" s="84"/>
      <c r="GB7" s="85"/>
      <c r="GC7" s="89"/>
      <c r="GD7" s="84"/>
      <c r="GE7" s="85"/>
      <c r="GF7" s="89"/>
      <c r="GH7" s="93"/>
      <c r="GI7" s="94"/>
      <c r="GJ7" s="94"/>
      <c r="GK7" s="108" t="s">
        <v>57</v>
      </c>
      <c r="GL7" s="109"/>
      <c r="GM7" s="110"/>
      <c r="GN7" s="108" t="s">
        <v>58</v>
      </c>
      <c r="GO7" s="109"/>
      <c r="GP7" s="110"/>
    </row>
    <row r="8" spans="1:198" s="10" customFormat="1" ht="17.25" customHeight="1" thickBot="1" x14ac:dyDescent="0.35">
      <c r="B8" s="14"/>
      <c r="C8" s="84"/>
      <c r="D8" s="85"/>
      <c r="E8" s="85"/>
      <c r="F8" s="111"/>
      <c r="G8" s="112"/>
      <c r="H8" s="113"/>
      <c r="I8" s="111"/>
      <c r="J8" s="112"/>
      <c r="K8" s="113"/>
      <c r="L8" s="102"/>
      <c r="M8" s="103"/>
      <c r="N8" s="104"/>
      <c r="O8" s="69" t="s">
        <v>4</v>
      </c>
      <c r="P8" s="70"/>
      <c r="Q8" s="71"/>
      <c r="R8" s="69" t="s">
        <v>3</v>
      </c>
      <c r="S8" s="70"/>
      <c r="T8" s="71"/>
      <c r="U8" s="128" t="s">
        <v>13</v>
      </c>
      <c r="V8" s="129"/>
      <c r="W8" s="129"/>
      <c r="X8" s="129"/>
      <c r="Y8" s="129"/>
      <c r="Z8" s="129"/>
      <c r="AA8" s="129"/>
      <c r="AB8" s="129"/>
      <c r="AC8" s="129"/>
      <c r="AD8" s="129"/>
      <c r="AE8" s="129"/>
      <c r="AF8" s="129"/>
      <c r="AG8" s="129"/>
      <c r="AH8" s="129"/>
      <c r="AI8" s="129"/>
      <c r="AJ8" s="129"/>
      <c r="AK8" s="129"/>
      <c r="AL8" s="129"/>
      <c r="AM8" s="129"/>
      <c r="AN8" s="129"/>
      <c r="AO8" s="130"/>
      <c r="AP8" s="111"/>
      <c r="AQ8" s="112"/>
      <c r="AR8" s="113"/>
      <c r="AS8" s="112"/>
      <c r="AT8" s="112"/>
      <c r="AU8" s="113"/>
      <c r="AV8" s="102"/>
      <c r="AW8" s="103"/>
      <c r="AX8" s="104"/>
      <c r="AY8" s="69" t="s">
        <v>4</v>
      </c>
      <c r="AZ8" s="70"/>
      <c r="BA8" s="71"/>
      <c r="BB8" s="69" t="s">
        <v>3</v>
      </c>
      <c r="BC8" s="70"/>
      <c r="BD8" s="71"/>
      <c r="BE8" s="102"/>
      <c r="BF8" s="103"/>
      <c r="BG8" s="104"/>
      <c r="BH8" s="72" t="s">
        <v>4</v>
      </c>
      <c r="BI8" s="73"/>
      <c r="BJ8" s="73"/>
      <c r="BK8" s="69" t="s">
        <v>3</v>
      </c>
      <c r="BL8" s="70"/>
      <c r="BM8" s="71"/>
      <c r="BN8" s="84"/>
      <c r="BO8" s="85"/>
      <c r="BP8" s="89"/>
      <c r="BR8" s="93"/>
      <c r="BS8" s="94"/>
      <c r="BT8" s="94"/>
      <c r="BU8" s="72"/>
      <c r="BV8" s="73"/>
      <c r="BW8" s="74"/>
      <c r="BX8" s="69" t="s">
        <v>32</v>
      </c>
      <c r="BY8" s="70"/>
      <c r="BZ8" s="71"/>
      <c r="CA8" s="69" t="s">
        <v>33</v>
      </c>
      <c r="CB8" s="70"/>
      <c r="CC8" s="71"/>
      <c r="CD8" s="128" t="s">
        <v>13</v>
      </c>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30"/>
      <c r="DQ8" s="11"/>
      <c r="DR8" s="93"/>
      <c r="DS8" s="94"/>
      <c r="DT8" s="94"/>
      <c r="DU8" s="111"/>
      <c r="DV8" s="112"/>
      <c r="DW8" s="113"/>
      <c r="DX8" s="69" t="s">
        <v>41</v>
      </c>
      <c r="DY8" s="70"/>
      <c r="DZ8" s="71"/>
      <c r="EA8" s="69" t="s">
        <v>43</v>
      </c>
      <c r="EB8" s="70"/>
      <c r="EC8" s="71"/>
      <c r="ED8" s="73" t="s">
        <v>44</v>
      </c>
      <c r="EE8" s="73"/>
      <c r="EF8" s="74"/>
      <c r="EG8" s="11"/>
      <c r="EH8" s="93"/>
      <c r="EI8" s="94"/>
      <c r="EJ8" s="163"/>
      <c r="EK8" s="112"/>
      <c r="EL8" s="112"/>
      <c r="EM8" s="113"/>
      <c r="EN8" s="111"/>
      <c r="EO8" s="112"/>
      <c r="EP8" s="113"/>
      <c r="EQ8" s="72" t="s">
        <v>48</v>
      </c>
      <c r="ER8" s="73"/>
      <c r="ES8" s="73"/>
      <c r="ET8" s="69" t="s">
        <v>24</v>
      </c>
      <c r="EU8" s="70"/>
      <c r="EV8" s="71"/>
      <c r="EW8" s="47" t="s">
        <v>13</v>
      </c>
      <c r="EX8" s="48"/>
      <c r="EY8" s="49"/>
      <c r="EZ8" s="73"/>
      <c r="FA8" s="73"/>
      <c r="FB8" s="74"/>
      <c r="FD8" s="84"/>
      <c r="FE8" s="85"/>
      <c r="FF8" s="89"/>
      <c r="FG8" s="11"/>
      <c r="FH8" s="84"/>
      <c r="FI8" s="85"/>
      <c r="FJ8" s="89"/>
      <c r="FL8" s="84"/>
      <c r="FM8" s="85"/>
      <c r="FN8" s="89"/>
      <c r="FP8" s="84"/>
      <c r="FQ8" s="85"/>
      <c r="FR8" s="89"/>
      <c r="FT8" s="84"/>
      <c r="FU8" s="85"/>
      <c r="FV8" s="89"/>
      <c r="FX8" s="84"/>
      <c r="FY8" s="85"/>
      <c r="FZ8" s="89"/>
      <c r="GA8" s="84"/>
      <c r="GB8" s="85"/>
      <c r="GC8" s="89"/>
      <c r="GD8" s="84"/>
      <c r="GE8" s="85"/>
      <c r="GF8" s="89"/>
      <c r="GH8" s="93"/>
      <c r="GI8" s="94"/>
      <c r="GJ8" s="94"/>
      <c r="GK8" s="111"/>
      <c r="GL8" s="112"/>
      <c r="GM8" s="113"/>
      <c r="GN8" s="111"/>
      <c r="GO8" s="112"/>
      <c r="GP8" s="113"/>
    </row>
    <row r="9" spans="1:198" s="10" customFormat="1" ht="17.25" customHeight="1" thickBot="1" x14ac:dyDescent="0.35">
      <c r="B9" s="14"/>
      <c r="C9" s="84"/>
      <c r="D9" s="85"/>
      <c r="E9" s="85"/>
      <c r="F9" s="111"/>
      <c r="G9" s="112"/>
      <c r="H9" s="113"/>
      <c r="I9" s="111"/>
      <c r="J9" s="112"/>
      <c r="K9" s="113"/>
      <c r="L9" s="102"/>
      <c r="M9" s="103"/>
      <c r="N9" s="104"/>
      <c r="O9" s="72"/>
      <c r="P9" s="73"/>
      <c r="Q9" s="74"/>
      <c r="R9" s="72"/>
      <c r="S9" s="73"/>
      <c r="T9" s="74"/>
      <c r="U9" s="95" t="s">
        <v>21</v>
      </c>
      <c r="V9" s="78"/>
      <c r="W9" s="79"/>
      <c r="X9" s="78" t="s">
        <v>27</v>
      </c>
      <c r="Y9" s="78"/>
      <c r="Z9" s="79"/>
      <c r="AA9" s="128" t="s">
        <v>13</v>
      </c>
      <c r="AB9" s="129"/>
      <c r="AC9" s="129"/>
      <c r="AD9" s="129"/>
      <c r="AE9" s="129"/>
      <c r="AF9" s="129"/>
      <c r="AG9" s="129"/>
      <c r="AH9" s="129"/>
      <c r="AI9" s="129"/>
      <c r="AJ9" s="129"/>
      <c r="AK9" s="129"/>
      <c r="AL9" s="129"/>
      <c r="AM9" s="129"/>
      <c r="AN9" s="129"/>
      <c r="AO9" s="130"/>
      <c r="AP9" s="111"/>
      <c r="AQ9" s="112"/>
      <c r="AR9" s="113"/>
      <c r="AS9" s="112"/>
      <c r="AT9" s="112"/>
      <c r="AU9" s="113"/>
      <c r="AV9" s="102"/>
      <c r="AW9" s="103"/>
      <c r="AX9" s="104"/>
      <c r="AY9" s="72"/>
      <c r="AZ9" s="73"/>
      <c r="BA9" s="74"/>
      <c r="BB9" s="72"/>
      <c r="BC9" s="73"/>
      <c r="BD9" s="74"/>
      <c r="BE9" s="102"/>
      <c r="BF9" s="103"/>
      <c r="BG9" s="104"/>
      <c r="BH9" s="72"/>
      <c r="BI9" s="73"/>
      <c r="BJ9" s="73"/>
      <c r="BK9" s="72"/>
      <c r="BL9" s="73"/>
      <c r="BM9" s="74"/>
      <c r="BN9" s="84"/>
      <c r="BO9" s="85"/>
      <c r="BP9" s="89"/>
      <c r="BR9" s="93"/>
      <c r="BS9" s="94"/>
      <c r="BT9" s="94"/>
      <c r="BU9" s="72"/>
      <c r="BV9" s="73"/>
      <c r="BW9" s="74"/>
      <c r="BX9" s="72"/>
      <c r="BY9" s="73"/>
      <c r="BZ9" s="74"/>
      <c r="CA9" s="72"/>
      <c r="CB9" s="73"/>
      <c r="CC9" s="74"/>
      <c r="CD9" s="134" t="s">
        <v>24</v>
      </c>
      <c r="CE9" s="80"/>
      <c r="CF9" s="81"/>
      <c r="CG9" s="171" t="s">
        <v>13</v>
      </c>
      <c r="CH9" s="172"/>
      <c r="CI9" s="172"/>
      <c r="CJ9" s="95" t="s">
        <v>60</v>
      </c>
      <c r="CK9" s="78"/>
      <c r="CL9" s="79"/>
      <c r="CM9" s="122" t="s">
        <v>13</v>
      </c>
      <c r="CN9" s="123"/>
      <c r="CO9" s="123"/>
      <c r="CP9" s="123"/>
      <c r="CQ9" s="123"/>
      <c r="CR9" s="124"/>
      <c r="CS9" s="95" t="s">
        <v>36</v>
      </c>
      <c r="CT9" s="78"/>
      <c r="CU9" s="79"/>
      <c r="CV9" s="173" t="s">
        <v>13</v>
      </c>
      <c r="CW9" s="173"/>
      <c r="CX9" s="173"/>
      <c r="CY9" s="95" t="s">
        <v>38</v>
      </c>
      <c r="CZ9" s="78"/>
      <c r="DA9" s="79"/>
      <c r="DB9" s="95" t="s">
        <v>39</v>
      </c>
      <c r="DC9" s="78"/>
      <c r="DD9" s="79"/>
      <c r="DE9" s="95" t="s">
        <v>40</v>
      </c>
      <c r="DF9" s="78"/>
      <c r="DG9" s="79"/>
      <c r="DH9" s="173" t="s">
        <v>13</v>
      </c>
      <c r="DI9" s="173"/>
      <c r="DJ9" s="173"/>
      <c r="DK9" s="173"/>
      <c r="DL9" s="173"/>
      <c r="DM9" s="173"/>
      <c r="DN9" s="173"/>
      <c r="DO9" s="173"/>
      <c r="DP9" s="174"/>
      <c r="DQ9" s="11"/>
      <c r="DR9" s="93"/>
      <c r="DS9" s="94"/>
      <c r="DT9" s="94"/>
      <c r="DU9" s="111"/>
      <c r="DV9" s="112"/>
      <c r="DW9" s="113"/>
      <c r="DX9" s="72"/>
      <c r="DY9" s="73"/>
      <c r="DZ9" s="74"/>
      <c r="EA9" s="72"/>
      <c r="EB9" s="73"/>
      <c r="EC9" s="74"/>
      <c r="ED9" s="73"/>
      <c r="EE9" s="73"/>
      <c r="EF9" s="74"/>
      <c r="EG9" s="11"/>
      <c r="EH9" s="93"/>
      <c r="EI9" s="94"/>
      <c r="EJ9" s="163"/>
      <c r="EK9" s="112"/>
      <c r="EL9" s="112"/>
      <c r="EM9" s="113"/>
      <c r="EN9" s="111"/>
      <c r="EO9" s="112"/>
      <c r="EP9" s="113"/>
      <c r="EQ9" s="72"/>
      <c r="ER9" s="73"/>
      <c r="ES9" s="73"/>
      <c r="ET9" s="72"/>
      <c r="EU9" s="73"/>
      <c r="EV9" s="74"/>
      <c r="EW9" s="134" t="s">
        <v>49</v>
      </c>
      <c r="EX9" s="80"/>
      <c r="EY9" s="81"/>
      <c r="EZ9" s="73"/>
      <c r="FA9" s="73"/>
      <c r="FB9" s="74"/>
      <c r="FD9" s="84"/>
      <c r="FE9" s="85"/>
      <c r="FF9" s="89"/>
      <c r="FG9" s="11"/>
      <c r="FH9" s="84"/>
      <c r="FI9" s="85"/>
      <c r="FJ9" s="89"/>
      <c r="FL9" s="84"/>
      <c r="FM9" s="85"/>
      <c r="FN9" s="89"/>
      <c r="FP9" s="84"/>
      <c r="FQ9" s="85"/>
      <c r="FR9" s="89"/>
      <c r="FT9" s="84"/>
      <c r="FU9" s="85"/>
      <c r="FV9" s="89"/>
      <c r="FX9" s="84"/>
      <c r="FY9" s="85"/>
      <c r="FZ9" s="89"/>
      <c r="GA9" s="84"/>
      <c r="GB9" s="85"/>
      <c r="GC9" s="89"/>
      <c r="GD9" s="84"/>
      <c r="GE9" s="85"/>
      <c r="GF9" s="89"/>
      <c r="GH9" s="93"/>
      <c r="GI9" s="94"/>
      <c r="GJ9" s="94"/>
      <c r="GK9" s="111"/>
      <c r="GL9" s="112"/>
      <c r="GM9" s="113"/>
      <c r="GN9" s="111"/>
      <c r="GO9" s="112"/>
      <c r="GP9" s="113"/>
    </row>
    <row r="10" spans="1:198" s="10" customFormat="1" ht="20.25" customHeight="1" thickBot="1" x14ac:dyDescent="0.35">
      <c r="B10" s="14"/>
      <c r="C10" s="84"/>
      <c r="D10" s="85"/>
      <c r="E10" s="85"/>
      <c r="F10" s="111"/>
      <c r="G10" s="112"/>
      <c r="H10" s="113"/>
      <c r="I10" s="111"/>
      <c r="J10" s="112"/>
      <c r="K10" s="113"/>
      <c r="L10" s="102"/>
      <c r="M10" s="103"/>
      <c r="N10" s="104"/>
      <c r="O10" s="72"/>
      <c r="P10" s="73"/>
      <c r="Q10" s="74"/>
      <c r="R10" s="72"/>
      <c r="S10" s="73"/>
      <c r="T10" s="74"/>
      <c r="U10" s="134"/>
      <c r="V10" s="80"/>
      <c r="W10" s="81"/>
      <c r="X10" s="80"/>
      <c r="Y10" s="80"/>
      <c r="Z10" s="81"/>
      <c r="AA10" s="95" t="s">
        <v>22</v>
      </c>
      <c r="AB10" s="78"/>
      <c r="AC10" s="79"/>
      <c r="AD10" s="122" t="s">
        <v>13</v>
      </c>
      <c r="AE10" s="123"/>
      <c r="AF10" s="124"/>
      <c r="AG10" s="95" t="s">
        <v>59</v>
      </c>
      <c r="AH10" s="78"/>
      <c r="AI10" s="79"/>
      <c r="AJ10" s="78" t="s">
        <v>24</v>
      </c>
      <c r="AK10" s="78"/>
      <c r="AL10" s="79"/>
      <c r="AM10" s="122" t="s">
        <v>13</v>
      </c>
      <c r="AN10" s="123"/>
      <c r="AO10" s="124"/>
      <c r="AP10" s="111"/>
      <c r="AQ10" s="112"/>
      <c r="AR10" s="113"/>
      <c r="AS10" s="112"/>
      <c r="AT10" s="112"/>
      <c r="AU10" s="113"/>
      <c r="AV10" s="102"/>
      <c r="AW10" s="103"/>
      <c r="AX10" s="104"/>
      <c r="AY10" s="72"/>
      <c r="AZ10" s="73"/>
      <c r="BA10" s="74"/>
      <c r="BB10" s="72"/>
      <c r="BC10" s="73"/>
      <c r="BD10" s="74"/>
      <c r="BE10" s="102"/>
      <c r="BF10" s="103"/>
      <c r="BG10" s="104"/>
      <c r="BH10" s="72"/>
      <c r="BI10" s="73"/>
      <c r="BJ10" s="73"/>
      <c r="BK10" s="72"/>
      <c r="BL10" s="73"/>
      <c r="BM10" s="74"/>
      <c r="BN10" s="84"/>
      <c r="BO10" s="85"/>
      <c r="BP10" s="89"/>
      <c r="BR10" s="93"/>
      <c r="BS10" s="94"/>
      <c r="BT10" s="94"/>
      <c r="BU10" s="72"/>
      <c r="BV10" s="73"/>
      <c r="BW10" s="74"/>
      <c r="BX10" s="72"/>
      <c r="BY10" s="73"/>
      <c r="BZ10" s="74"/>
      <c r="CA10" s="72"/>
      <c r="CB10" s="73"/>
      <c r="CC10" s="74"/>
      <c r="CD10" s="134"/>
      <c r="CE10" s="80"/>
      <c r="CF10" s="81"/>
      <c r="CG10" s="80" t="s">
        <v>25</v>
      </c>
      <c r="CH10" s="80"/>
      <c r="CI10" s="80"/>
      <c r="CJ10" s="134"/>
      <c r="CK10" s="80"/>
      <c r="CL10" s="81"/>
      <c r="CM10" s="80" t="s">
        <v>34</v>
      </c>
      <c r="CN10" s="80"/>
      <c r="CO10" s="80"/>
      <c r="CP10" s="175" t="s">
        <v>13</v>
      </c>
      <c r="CQ10" s="176"/>
      <c r="CR10" s="177"/>
      <c r="CS10" s="134"/>
      <c r="CT10" s="80"/>
      <c r="CU10" s="81"/>
      <c r="CV10" s="95" t="s">
        <v>37</v>
      </c>
      <c r="CW10" s="78"/>
      <c r="CX10" s="78"/>
      <c r="CY10" s="134"/>
      <c r="CZ10" s="80"/>
      <c r="DA10" s="81"/>
      <c r="DB10" s="134"/>
      <c r="DC10" s="80"/>
      <c r="DD10" s="81"/>
      <c r="DE10" s="134"/>
      <c r="DF10" s="80"/>
      <c r="DG10" s="81"/>
      <c r="DH10" s="95" t="s">
        <v>41</v>
      </c>
      <c r="DI10" s="78"/>
      <c r="DJ10" s="79"/>
      <c r="DK10" s="78" t="s">
        <v>43</v>
      </c>
      <c r="DL10" s="78"/>
      <c r="DM10" s="79"/>
      <c r="DN10" s="78" t="s">
        <v>44</v>
      </c>
      <c r="DO10" s="78"/>
      <c r="DP10" s="79"/>
      <c r="DQ10" s="11"/>
      <c r="DR10" s="93"/>
      <c r="DS10" s="94"/>
      <c r="DT10" s="94"/>
      <c r="DU10" s="111"/>
      <c r="DV10" s="112"/>
      <c r="DW10" s="113"/>
      <c r="DX10" s="72"/>
      <c r="DY10" s="73"/>
      <c r="DZ10" s="74"/>
      <c r="EA10" s="72"/>
      <c r="EB10" s="73"/>
      <c r="EC10" s="74"/>
      <c r="ED10" s="73"/>
      <c r="EE10" s="73"/>
      <c r="EF10" s="74"/>
      <c r="EG10" s="11"/>
      <c r="EH10" s="93"/>
      <c r="EI10" s="94"/>
      <c r="EJ10" s="163"/>
      <c r="EK10" s="112"/>
      <c r="EL10" s="112"/>
      <c r="EM10" s="113"/>
      <c r="EN10" s="111"/>
      <c r="EO10" s="112"/>
      <c r="EP10" s="113"/>
      <c r="EQ10" s="72"/>
      <c r="ER10" s="73"/>
      <c r="ES10" s="73"/>
      <c r="ET10" s="72"/>
      <c r="EU10" s="73"/>
      <c r="EV10" s="74"/>
      <c r="EW10" s="134"/>
      <c r="EX10" s="80"/>
      <c r="EY10" s="81"/>
      <c r="EZ10" s="73"/>
      <c r="FA10" s="73"/>
      <c r="FB10" s="74"/>
      <c r="FD10" s="84"/>
      <c r="FE10" s="85"/>
      <c r="FF10" s="89"/>
      <c r="FG10" s="11"/>
      <c r="FH10" s="84"/>
      <c r="FI10" s="85"/>
      <c r="FJ10" s="89"/>
      <c r="FL10" s="84"/>
      <c r="FM10" s="85"/>
      <c r="FN10" s="89"/>
      <c r="FP10" s="84"/>
      <c r="FQ10" s="85"/>
      <c r="FR10" s="89"/>
      <c r="FT10" s="84"/>
      <c r="FU10" s="85"/>
      <c r="FV10" s="89"/>
      <c r="FX10" s="84"/>
      <c r="FY10" s="85"/>
      <c r="FZ10" s="89"/>
      <c r="GA10" s="84"/>
      <c r="GB10" s="85"/>
      <c r="GC10" s="89"/>
      <c r="GD10" s="84"/>
      <c r="GE10" s="85"/>
      <c r="GF10" s="89"/>
      <c r="GH10" s="93"/>
      <c r="GI10" s="94"/>
      <c r="GJ10" s="94"/>
      <c r="GK10" s="111"/>
      <c r="GL10" s="112"/>
      <c r="GM10" s="113"/>
      <c r="GN10" s="111"/>
      <c r="GO10" s="112"/>
      <c r="GP10" s="113"/>
    </row>
    <row r="11" spans="1:198" s="10" customFormat="1" ht="24.75" customHeight="1" thickBot="1" x14ac:dyDescent="0.35">
      <c r="B11" s="11"/>
      <c r="C11" s="86"/>
      <c r="D11" s="87"/>
      <c r="E11" s="87"/>
      <c r="F11" s="114"/>
      <c r="G11" s="115"/>
      <c r="H11" s="116"/>
      <c r="I11" s="114"/>
      <c r="J11" s="115"/>
      <c r="K11" s="116"/>
      <c r="L11" s="105"/>
      <c r="M11" s="106"/>
      <c r="N11" s="107"/>
      <c r="O11" s="75"/>
      <c r="P11" s="76"/>
      <c r="Q11" s="77"/>
      <c r="R11" s="75"/>
      <c r="S11" s="76"/>
      <c r="T11" s="77"/>
      <c r="U11" s="134"/>
      <c r="V11" s="80"/>
      <c r="W11" s="81"/>
      <c r="X11" s="80"/>
      <c r="Y11" s="80"/>
      <c r="Z11" s="81"/>
      <c r="AA11" s="96"/>
      <c r="AB11" s="97"/>
      <c r="AC11" s="98"/>
      <c r="AD11" s="125" t="s">
        <v>23</v>
      </c>
      <c r="AE11" s="126"/>
      <c r="AF11" s="127"/>
      <c r="AG11" s="96"/>
      <c r="AH11" s="97"/>
      <c r="AI11" s="98"/>
      <c r="AJ11" s="97"/>
      <c r="AK11" s="97"/>
      <c r="AL11" s="98"/>
      <c r="AM11" s="125" t="s">
        <v>25</v>
      </c>
      <c r="AN11" s="126"/>
      <c r="AO11" s="127"/>
      <c r="AP11" s="114"/>
      <c r="AQ11" s="115"/>
      <c r="AR11" s="116"/>
      <c r="AS11" s="115"/>
      <c r="AT11" s="115"/>
      <c r="AU11" s="116"/>
      <c r="AV11" s="105"/>
      <c r="AW11" s="106"/>
      <c r="AX11" s="107"/>
      <c r="AY11" s="75"/>
      <c r="AZ11" s="76"/>
      <c r="BA11" s="77"/>
      <c r="BB11" s="75"/>
      <c r="BC11" s="76"/>
      <c r="BD11" s="77"/>
      <c r="BE11" s="105"/>
      <c r="BF11" s="106"/>
      <c r="BG11" s="107"/>
      <c r="BH11" s="75"/>
      <c r="BI11" s="76"/>
      <c r="BJ11" s="76"/>
      <c r="BK11" s="75"/>
      <c r="BL11" s="76"/>
      <c r="BM11" s="77"/>
      <c r="BN11" s="86"/>
      <c r="BO11" s="87"/>
      <c r="BP11" s="90"/>
      <c r="BR11" s="93"/>
      <c r="BS11" s="94"/>
      <c r="BT11" s="94"/>
      <c r="BU11" s="75"/>
      <c r="BV11" s="76"/>
      <c r="BW11" s="77"/>
      <c r="BX11" s="72"/>
      <c r="BY11" s="73"/>
      <c r="BZ11" s="74"/>
      <c r="CA11" s="75"/>
      <c r="CB11" s="76"/>
      <c r="CC11" s="77"/>
      <c r="CD11" s="96"/>
      <c r="CE11" s="97"/>
      <c r="CF11" s="98"/>
      <c r="CG11" s="80"/>
      <c r="CH11" s="80"/>
      <c r="CI11" s="80"/>
      <c r="CJ11" s="96"/>
      <c r="CK11" s="97"/>
      <c r="CL11" s="98"/>
      <c r="CM11" s="80"/>
      <c r="CN11" s="80"/>
      <c r="CO11" s="80"/>
      <c r="CP11" s="125" t="s">
        <v>35</v>
      </c>
      <c r="CQ11" s="126"/>
      <c r="CR11" s="127"/>
      <c r="CS11" s="134"/>
      <c r="CT11" s="80"/>
      <c r="CU11" s="81"/>
      <c r="CV11" s="96"/>
      <c r="CW11" s="97"/>
      <c r="CX11" s="97"/>
      <c r="CY11" s="96"/>
      <c r="CZ11" s="97"/>
      <c r="DA11" s="98"/>
      <c r="DB11" s="96"/>
      <c r="DC11" s="97"/>
      <c r="DD11" s="98"/>
      <c r="DE11" s="96"/>
      <c r="DF11" s="97"/>
      <c r="DG11" s="98"/>
      <c r="DH11" s="134"/>
      <c r="DI11" s="80"/>
      <c r="DJ11" s="81"/>
      <c r="DK11" s="80"/>
      <c r="DL11" s="80"/>
      <c r="DM11" s="81"/>
      <c r="DN11" s="80"/>
      <c r="DO11" s="80"/>
      <c r="DP11" s="81"/>
      <c r="DQ11" s="11"/>
      <c r="DR11" s="93"/>
      <c r="DS11" s="94"/>
      <c r="DT11" s="94"/>
      <c r="DU11" s="114"/>
      <c r="DV11" s="115"/>
      <c r="DW11" s="116"/>
      <c r="DX11" s="75"/>
      <c r="DY11" s="76"/>
      <c r="DZ11" s="77"/>
      <c r="EA11" s="75"/>
      <c r="EB11" s="76"/>
      <c r="EC11" s="77"/>
      <c r="ED11" s="73"/>
      <c r="EE11" s="73"/>
      <c r="EF11" s="74"/>
      <c r="EG11" s="11"/>
      <c r="EH11" s="164"/>
      <c r="EI11" s="165"/>
      <c r="EJ11" s="166"/>
      <c r="EK11" s="112"/>
      <c r="EL11" s="115"/>
      <c r="EM11" s="116"/>
      <c r="EN11" s="114"/>
      <c r="EO11" s="115"/>
      <c r="EP11" s="116"/>
      <c r="EQ11" s="75"/>
      <c r="ER11" s="76"/>
      <c r="ES11" s="76"/>
      <c r="ET11" s="75"/>
      <c r="EU11" s="76"/>
      <c r="EV11" s="77"/>
      <c r="EW11" s="96"/>
      <c r="EX11" s="97"/>
      <c r="EY11" s="98"/>
      <c r="EZ11" s="76"/>
      <c r="FA11" s="76"/>
      <c r="FB11" s="77"/>
      <c r="FD11" s="84"/>
      <c r="FE11" s="85"/>
      <c r="FF11" s="89"/>
      <c r="FG11" s="11"/>
      <c r="FH11" s="86"/>
      <c r="FI11" s="87"/>
      <c r="FJ11" s="90"/>
      <c r="FL11" s="86"/>
      <c r="FM11" s="87"/>
      <c r="FN11" s="90"/>
      <c r="FP11" s="86"/>
      <c r="FQ11" s="87"/>
      <c r="FR11" s="90"/>
      <c r="FT11" s="86"/>
      <c r="FU11" s="87"/>
      <c r="FV11" s="90"/>
      <c r="FX11" s="86"/>
      <c r="FY11" s="87"/>
      <c r="FZ11" s="90"/>
      <c r="GA11" s="86"/>
      <c r="GB11" s="87"/>
      <c r="GC11" s="90"/>
      <c r="GD11" s="86"/>
      <c r="GE11" s="87"/>
      <c r="GF11" s="90"/>
      <c r="GH11" s="164"/>
      <c r="GI11" s="165"/>
      <c r="GJ11" s="165"/>
      <c r="GK11" s="114"/>
      <c r="GL11" s="115"/>
      <c r="GM11" s="116"/>
      <c r="GN11" s="114"/>
      <c r="GO11" s="115"/>
      <c r="GP11" s="116"/>
    </row>
    <row r="12" spans="1:198" s="10" customFormat="1" ht="14.4" thickBot="1" x14ac:dyDescent="0.35">
      <c r="A12" s="54" t="s">
        <v>73</v>
      </c>
      <c r="B12" s="55" t="s">
        <v>74</v>
      </c>
      <c r="C12" s="42" t="s">
        <v>26</v>
      </c>
      <c r="D12" s="19" t="s">
        <v>1</v>
      </c>
      <c r="E12" s="19" t="s">
        <v>0</v>
      </c>
      <c r="F12" s="42" t="s">
        <v>2</v>
      </c>
      <c r="G12" s="19" t="s">
        <v>1</v>
      </c>
      <c r="H12" s="19" t="s">
        <v>0</v>
      </c>
      <c r="I12" s="42" t="s">
        <v>2</v>
      </c>
      <c r="J12" s="19" t="s">
        <v>1</v>
      </c>
      <c r="K12" s="19" t="s">
        <v>0</v>
      </c>
      <c r="L12" s="42" t="s">
        <v>2</v>
      </c>
      <c r="M12" s="19" t="s">
        <v>1</v>
      </c>
      <c r="N12" s="19" t="s">
        <v>0</v>
      </c>
      <c r="O12" s="42" t="s">
        <v>2</v>
      </c>
      <c r="P12" s="19" t="s">
        <v>1</v>
      </c>
      <c r="Q12" s="19" t="s">
        <v>0</v>
      </c>
      <c r="R12" s="42" t="s">
        <v>2</v>
      </c>
      <c r="S12" s="19" t="s">
        <v>1</v>
      </c>
      <c r="T12" s="19" t="s">
        <v>0</v>
      </c>
      <c r="U12" s="42" t="s">
        <v>2</v>
      </c>
      <c r="V12" s="19" t="s">
        <v>1</v>
      </c>
      <c r="W12" s="19" t="s">
        <v>0</v>
      </c>
      <c r="X12" s="42" t="s">
        <v>2</v>
      </c>
      <c r="Y12" s="19" t="s">
        <v>1</v>
      </c>
      <c r="Z12" s="19" t="s">
        <v>0</v>
      </c>
      <c r="AA12" s="42" t="s">
        <v>2</v>
      </c>
      <c r="AB12" s="19" t="s">
        <v>1</v>
      </c>
      <c r="AC12" s="19" t="s">
        <v>0</v>
      </c>
      <c r="AD12" s="42" t="s">
        <v>2</v>
      </c>
      <c r="AE12" s="19" t="s">
        <v>1</v>
      </c>
      <c r="AF12" s="19" t="s">
        <v>0</v>
      </c>
      <c r="AG12" s="42" t="s">
        <v>2</v>
      </c>
      <c r="AH12" s="19" t="s">
        <v>1</v>
      </c>
      <c r="AI12" s="19" t="s">
        <v>0</v>
      </c>
      <c r="AJ12" s="42" t="s">
        <v>2</v>
      </c>
      <c r="AK12" s="19" t="s">
        <v>1</v>
      </c>
      <c r="AL12" s="19" t="s">
        <v>0</v>
      </c>
      <c r="AM12" s="42" t="s">
        <v>2</v>
      </c>
      <c r="AN12" s="19" t="s">
        <v>1</v>
      </c>
      <c r="AO12" s="19" t="s">
        <v>0</v>
      </c>
      <c r="AP12" s="42" t="s">
        <v>2</v>
      </c>
      <c r="AQ12" s="19" t="s">
        <v>1</v>
      </c>
      <c r="AR12" s="19" t="s">
        <v>0</v>
      </c>
      <c r="AS12" s="42" t="s">
        <v>2</v>
      </c>
      <c r="AT12" s="19" t="s">
        <v>1</v>
      </c>
      <c r="AU12" s="19" t="s">
        <v>0</v>
      </c>
      <c r="AV12" s="42" t="s">
        <v>2</v>
      </c>
      <c r="AW12" s="19" t="s">
        <v>1</v>
      </c>
      <c r="AX12" s="19" t="s">
        <v>0</v>
      </c>
      <c r="AY12" s="42" t="s">
        <v>2</v>
      </c>
      <c r="AZ12" s="19" t="s">
        <v>1</v>
      </c>
      <c r="BA12" s="19" t="s">
        <v>0</v>
      </c>
      <c r="BB12" s="42" t="s">
        <v>2</v>
      </c>
      <c r="BC12" s="19" t="s">
        <v>1</v>
      </c>
      <c r="BD12" s="19" t="s">
        <v>0</v>
      </c>
      <c r="BE12" s="42" t="s">
        <v>2</v>
      </c>
      <c r="BF12" s="19" t="s">
        <v>1</v>
      </c>
      <c r="BG12" s="19" t="s">
        <v>0</v>
      </c>
      <c r="BH12" s="42" t="s">
        <v>2</v>
      </c>
      <c r="BI12" s="19" t="s">
        <v>1</v>
      </c>
      <c r="BJ12" s="19" t="s">
        <v>0</v>
      </c>
      <c r="BK12" s="42" t="s">
        <v>2</v>
      </c>
      <c r="BL12" s="19" t="s">
        <v>1</v>
      </c>
      <c r="BM12" s="19" t="s">
        <v>0</v>
      </c>
      <c r="BN12" s="42" t="s">
        <v>2</v>
      </c>
      <c r="BO12" s="19" t="s">
        <v>1</v>
      </c>
      <c r="BP12" s="19" t="s">
        <v>0</v>
      </c>
      <c r="BR12" s="42" t="s">
        <v>26</v>
      </c>
      <c r="BS12" s="19" t="s">
        <v>1</v>
      </c>
      <c r="BT12" s="19" t="s">
        <v>0</v>
      </c>
      <c r="BU12" s="42" t="s">
        <v>2</v>
      </c>
      <c r="BV12" s="19" t="s">
        <v>1</v>
      </c>
      <c r="BW12" s="19" t="s">
        <v>0</v>
      </c>
      <c r="BX12" s="18" t="s">
        <v>2</v>
      </c>
      <c r="BY12" s="19" t="s">
        <v>1</v>
      </c>
      <c r="BZ12" s="19" t="s">
        <v>0</v>
      </c>
      <c r="CA12" s="42" t="s">
        <v>2</v>
      </c>
      <c r="CB12" s="19" t="s">
        <v>1</v>
      </c>
      <c r="CC12" s="19" t="s">
        <v>0</v>
      </c>
      <c r="CD12" s="42" t="s">
        <v>2</v>
      </c>
      <c r="CE12" s="19" t="s">
        <v>1</v>
      </c>
      <c r="CF12" s="19" t="s">
        <v>0</v>
      </c>
      <c r="CG12" s="42" t="s">
        <v>2</v>
      </c>
      <c r="CH12" s="19" t="s">
        <v>1</v>
      </c>
      <c r="CI12" s="19" t="s">
        <v>0</v>
      </c>
      <c r="CJ12" s="42" t="s">
        <v>2</v>
      </c>
      <c r="CK12" s="19" t="s">
        <v>1</v>
      </c>
      <c r="CL12" s="19" t="s">
        <v>0</v>
      </c>
      <c r="CM12" s="42" t="s">
        <v>2</v>
      </c>
      <c r="CN12" s="19" t="s">
        <v>1</v>
      </c>
      <c r="CO12" s="19" t="s">
        <v>0</v>
      </c>
      <c r="CP12" s="42" t="s">
        <v>2</v>
      </c>
      <c r="CQ12" s="19" t="s">
        <v>1</v>
      </c>
      <c r="CR12" s="19" t="s">
        <v>0</v>
      </c>
      <c r="CS12" s="42" t="s">
        <v>2</v>
      </c>
      <c r="CT12" s="19" t="s">
        <v>1</v>
      </c>
      <c r="CU12" s="19" t="s">
        <v>0</v>
      </c>
      <c r="CV12" s="42" t="s">
        <v>2</v>
      </c>
      <c r="CW12" s="19" t="s">
        <v>1</v>
      </c>
      <c r="CX12" s="19" t="s">
        <v>0</v>
      </c>
      <c r="CY12" s="42" t="s">
        <v>2</v>
      </c>
      <c r="CZ12" s="19" t="s">
        <v>1</v>
      </c>
      <c r="DA12" s="19" t="s">
        <v>0</v>
      </c>
      <c r="DB12" s="42" t="s">
        <v>2</v>
      </c>
      <c r="DC12" s="19" t="s">
        <v>1</v>
      </c>
      <c r="DD12" s="19" t="s">
        <v>0</v>
      </c>
      <c r="DE12" s="42" t="s">
        <v>2</v>
      </c>
      <c r="DF12" s="19" t="s">
        <v>1</v>
      </c>
      <c r="DG12" s="19" t="s">
        <v>0</v>
      </c>
      <c r="DH12" s="42" t="s">
        <v>2</v>
      </c>
      <c r="DI12" s="19" t="s">
        <v>1</v>
      </c>
      <c r="DJ12" s="19" t="s">
        <v>0</v>
      </c>
      <c r="DK12" s="42" t="s">
        <v>2</v>
      </c>
      <c r="DL12" s="19" t="s">
        <v>1</v>
      </c>
      <c r="DM12" s="19" t="s">
        <v>0</v>
      </c>
      <c r="DN12" s="42" t="s">
        <v>2</v>
      </c>
      <c r="DO12" s="19" t="s">
        <v>1</v>
      </c>
      <c r="DP12" s="19" t="s">
        <v>0</v>
      </c>
      <c r="DQ12" s="11"/>
      <c r="DR12" s="42" t="s">
        <v>26</v>
      </c>
      <c r="DS12" s="19" t="s">
        <v>1</v>
      </c>
      <c r="DT12" s="19" t="s">
        <v>0</v>
      </c>
      <c r="DU12" s="42" t="s">
        <v>2</v>
      </c>
      <c r="DV12" s="19" t="s">
        <v>1</v>
      </c>
      <c r="DW12" s="19" t="s">
        <v>0</v>
      </c>
      <c r="DX12" s="42" t="s">
        <v>2</v>
      </c>
      <c r="DY12" s="19" t="s">
        <v>1</v>
      </c>
      <c r="DZ12" s="19" t="s">
        <v>0</v>
      </c>
      <c r="EA12" s="42" t="s">
        <v>2</v>
      </c>
      <c r="EB12" s="19" t="s">
        <v>1</v>
      </c>
      <c r="EC12" s="19" t="s">
        <v>0</v>
      </c>
      <c r="ED12" s="42" t="s">
        <v>2</v>
      </c>
      <c r="EE12" s="19" t="s">
        <v>1</v>
      </c>
      <c r="EF12" s="19" t="s">
        <v>0</v>
      </c>
      <c r="EG12" s="50"/>
      <c r="EH12" s="42" t="s">
        <v>26</v>
      </c>
      <c r="EI12" s="19" t="s">
        <v>1</v>
      </c>
      <c r="EJ12" s="19" t="s">
        <v>0</v>
      </c>
      <c r="EK12" s="42" t="s">
        <v>2</v>
      </c>
      <c r="EL12" s="19" t="s">
        <v>1</v>
      </c>
      <c r="EM12" s="19" t="s">
        <v>0</v>
      </c>
      <c r="EN12" s="42" t="s">
        <v>2</v>
      </c>
      <c r="EO12" s="19" t="s">
        <v>1</v>
      </c>
      <c r="EP12" s="19" t="s">
        <v>0</v>
      </c>
      <c r="EQ12" s="42" t="s">
        <v>2</v>
      </c>
      <c r="ER12" s="19" t="s">
        <v>1</v>
      </c>
      <c r="ES12" s="19" t="s">
        <v>0</v>
      </c>
      <c r="ET12" s="42" t="s">
        <v>2</v>
      </c>
      <c r="EU12" s="19" t="s">
        <v>1</v>
      </c>
      <c r="EV12" s="19" t="s">
        <v>0</v>
      </c>
      <c r="EW12" s="42" t="s">
        <v>2</v>
      </c>
      <c r="EX12" s="19" t="s">
        <v>1</v>
      </c>
      <c r="EY12" s="19" t="s">
        <v>0</v>
      </c>
      <c r="EZ12" s="42" t="s">
        <v>2</v>
      </c>
      <c r="FA12" s="19" t="s">
        <v>1</v>
      </c>
      <c r="FB12" s="19" t="s">
        <v>0</v>
      </c>
      <c r="FC12" s="51"/>
      <c r="FD12" s="42" t="s">
        <v>26</v>
      </c>
      <c r="FE12" s="19" t="s">
        <v>1</v>
      </c>
      <c r="FF12" s="19" t="s">
        <v>0</v>
      </c>
      <c r="FG12" s="50"/>
      <c r="FH12" s="42" t="s">
        <v>26</v>
      </c>
      <c r="FI12" s="19" t="s">
        <v>1</v>
      </c>
      <c r="FJ12" s="19" t="s">
        <v>0</v>
      </c>
      <c r="FK12" s="51"/>
      <c r="FL12" s="42" t="s">
        <v>26</v>
      </c>
      <c r="FM12" s="19" t="s">
        <v>1</v>
      </c>
      <c r="FN12" s="19" t="s">
        <v>0</v>
      </c>
      <c r="FO12" s="51"/>
      <c r="FP12" s="42" t="s">
        <v>26</v>
      </c>
      <c r="FQ12" s="19" t="s">
        <v>1</v>
      </c>
      <c r="FR12" s="19" t="s">
        <v>0</v>
      </c>
      <c r="FS12" s="51"/>
      <c r="FT12" s="42" t="s">
        <v>26</v>
      </c>
      <c r="FU12" s="19" t="s">
        <v>1</v>
      </c>
      <c r="FV12" s="19" t="s">
        <v>0</v>
      </c>
      <c r="FW12" s="51"/>
      <c r="FX12" s="42" t="s">
        <v>2</v>
      </c>
      <c r="FY12" s="19" t="s">
        <v>1</v>
      </c>
      <c r="FZ12" s="19" t="s">
        <v>0</v>
      </c>
      <c r="GA12" s="42" t="s">
        <v>2</v>
      </c>
      <c r="GB12" s="19" t="s">
        <v>1</v>
      </c>
      <c r="GC12" s="19" t="s">
        <v>0</v>
      </c>
      <c r="GD12" s="42" t="s">
        <v>2</v>
      </c>
      <c r="GE12" s="19" t="s">
        <v>1</v>
      </c>
      <c r="GF12" s="19" t="s">
        <v>0</v>
      </c>
      <c r="GG12" s="51"/>
      <c r="GH12" s="42" t="s">
        <v>26</v>
      </c>
      <c r="GI12" s="19" t="s">
        <v>1</v>
      </c>
      <c r="GJ12" s="19" t="s">
        <v>0</v>
      </c>
      <c r="GK12" s="42" t="s">
        <v>2</v>
      </c>
      <c r="GL12" s="19" t="s">
        <v>1</v>
      </c>
      <c r="GM12" s="19" t="s">
        <v>0</v>
      </c>
      <c r="GN12" s="42" t="s">
        <v>2</v>
      </c>
      <c r="GO12" s="19" t="s">
        <v>1</v>
      </c>
      <c r="GP12" s="19" t="s">
        <v>0</v>
      </c>
    </row>
    <row r="13" spans="1:198" s="63" customFormat="1" ht="14.4" thickBot="1" x14ac:dyDescent="0.3">
      <c r="A13" s="58">
        <v>2024</v>
      </c>
      <c r="B13" s="65" t="s">
        <v>76</v>
      </c>
      <c r="C13" s="43">
        <f>D13+E13</f>
        <v>551406112347</v>
      </c>
      <c r="D13" s="23">
        <v>29897134596</v>
      </c>
      <c r="E13" s="23">
        <v>521508977751</v>
      </c>
      <c r="F13" s="45">
        <f>G13+H13</f>
        <v>204614524034</v>
      </c>
      <c r="G13" s="24">
        <v>23690009853</v>
      </c>
      <c r="H13" s="24">
        <v>180924514181</v>
      </c>
      <c r="I13" s="44">
        <f>J13+K13</f>
        <v>346791588313</v>
      </c>
      <c r="J13" s="24">
        <v>6207124743</v>
      </c>
      <c r="K13" s="24">
        <v>340584463570</v>
      </c>
      <c r="L13" s="44">
        <f>M13+N13</f>
        <v>476042628933</v>
      </c>
      <c r="M13" s="25">
        <v>29897134596</v>
      </c>
      <c r="N13" s="24">
        <v>446145494337</v>
      </c>
      <c r="O13" s="44">
        <f>P13+Q13</f>
        <v>141301564746</v>
      </c>
      <c r="P13" s="24">
        <v>23690009853</v>
      </c>
      <c r="Q13" s="24">
        <v>117611554893</v>
      </c>
      <c r="R13" s="44">
        <f>S13+T13</f>
        <v>334741064187</v>
      </c>
      <c r="S13" s="24">
        <v>6207124743</v>
      </c>
      <c r="T13" s="24">
        <v>328533939444</v>
      </c>
      <c r="U13" s="44">
        <f>V13+W13</f>
        <v>11210010915</v>
      </c>
      <c r="V13" s="24">
        <v>44050529</v>
      </c>
      <c r="W13" s="24">
        <v>11165960386</v>
      </c>
      <c r="X13" s="44">
        <f>Y13+Z13</f>
        <v>323531053272</v>
      </c>
      <c r="Y13" s="24">
        <v>6163074214</v>
      </c>
      <c r="Z13" s="24">
        <v>317367979058</v>
      </c>
      <c r="AA13" s="44">
        <f>AB13+AC13</f>
        <v>315786812755</v>
      </c>
      <c r="AB13" s="24">
        <v>2714368978</v>
      </c>
      <c r="AC13" s="24">
        <v>313072443777</v>
      </c>
      <c r="AD13" s="44">
        <v>0</v>
      </c>
      <c r="AE13" s="25">
        <v>0</v>
      </c>
      <c r="AF13" s="24">
        <v>0</v>
      </c>
      <c r="AG13" s="44">
        <f>AH13+AI13</f>
        <v>41130405</v>
      </c>
      <c r="AH13" s="59">
        <v>41125065</v>
      </c>
      <c r="AI13" s="59">
        <v>5340</v>
      </c>
      <c r="AJ13" s="44">
        <f>AK13+AL13</f>
        <v>7703110112</v>
      </c>
      <c r="AK13" s="25">
        <v>3407580171</v>
      </c>
      <c r="AL13" s="24">
        <v>4295529941</v>
      </c>
      <c r="AM13" s="44">
        <f>AN13+AO13</f>
        <v>214614758</v>
      </c>
      <c r="AN13" s="24">
        <v>214614758</v>
      </c>
      <c r="AO13" s="26">
        <v>0</v>
      </c>
      <c r="AP13" s="44">
        <f>AQ13+AR13</f>
        <v>418100231</v>
      </c>
      <c r="AQ13" s="24">
        <v>37624784</v>
      </c>
      <c r="AR13" s="27">
        <v>380475447</v>
      </c>
      <c r="AS13" s="44">
        <f>AT13+AU13</f>
        <v>3429757486</v>
      </c>
      <c r="AT13" s="24">
        <v>2255406348</v>
      </c>
      <c r="AU13" s="27">
        <v>1174351138</v>
      </c>
      <c r="AV13" s="44">
        <f>AW13+AX13</f>
        <v>69530390546</v>
      </c>
      <c r="AW13" s="24">
        <v>0</v>
      </c>
      <c r="AX13" s="24">
        <v>69530390546</v>
      </c>
      <c r="AY13" s="44">
        <f>AZ13+BA13</f>
        <v>63312959288</v>
      </c>
      <c r="AZ13" s="25">
        <v>0</v>
      </c>
      <c r="BA13" s="24">
        <v>63312959288</v>
      </c>
      <c r="BB13" s="44">
        <f>BC13+BD13</f>
        <v>6217431258</v>
      </c>
      <c r="BC13" s="25">
        <v>0</v>
      </c>
      <c r="BD13" s="24">
        <v>6217431258</v>
      </c>
      <c r="BE13" s="44">
        <f>BF13+BG13</f>
        <v>5833092868</v>
      </c>
      <c r="BF13" s="24">
        <v>0</v>
      </c>
      <c r="BG13" s="24">
        <v>5833092868</v>
      </c>
      <c r="BH13" s="53">
        <v>0</v>
      </c>
      <c r="BI13" s="24">
        <v>0</v>
      </c>
      <c r="BJ13" s="28">
        <v>0</v>
      </c>
      <c r="BK13" s="44">
        <f>BL13+BM13</f>
        <v>5833092868</v>
      </c>
      <c r="BL13" s="28">
        <v>0</v>
      </c>
      <c r="BM13" s="24">
        <v>5833092868</v>
      </c>
      <c r="BN13" s="43">
        <v>0</v>
      </c>
      <c r="BO13" s="23">
        <v>0</v>
      </c>
      <c r="BP13" s="23">
        <v>0</v>
      </c>
      <c r="BQ13" s="29"/>
      <c r="BR13" s="43">
        <f>BS13+BT13</f>
        <v>15204558217.849998</v>
      </c>
      <c r="BS13" s="23">
        <v>14093908116.879999</v>
      </c>
      <c r="BT13" s="23">
        <v>1110650100.97</v>
      </c>
      <c r="BU13" s="45">
        <f>BV13+BW13</f>
        <v>15204558217.849998</v>
      </c>
      <c r="BV13" s="24">
        <v>14093908116.879999</v>
      </c>
      <c r="BW13" s="24">
        <v>1110650100.97</v>
      </c>
      <c r="BX13" s="44">
        <f>BY13+BZ13</f>
        <v>6159968.5800000001</v>
      </c>
      <c r="BY13" s="24">
        <v>4097687.08</v>
      </c>
      <c r="BZ13" s="24">
        <v>2062281.5</v>
      </c>
      <c r="CA13" s="44">
        <f>CB13+CC13</f>
        <v>15198398249.269999</v>
      </c>
      <c r="CB13" s="25">
        <v>14089810429.799999</v>
      </c>
      <c r="CC13" s="24">
        <v>1108587819.47</v>
      </c>
      <c r="CD13" s="44">
        <f>CE13+CF13</f>
        <v>104629179</v>
      </c>
      <c r="CE13" s="24">
        <v>102554618</v>
      </c>
      <c r="CF13" s="24">
        <v>2074561</v>
      </c>
      <c r="CG13" s="44">
        <v>0</v>
      </c>
      <c r="CH13" s="24">
        <v>0</v>
      </c>
      <c r="CI13" s="24">
        <v>0</v>
      </c>
      <c r="CJ13" s="44">
        <f>CK13+CL13</f>
        <v>12168604990.369999</v>
      </c>
      <c r="CK13" s="24">
        <v>11416474160.9</v>
      </c>
      <c r="CL13" s="24">
        <v>752130829.47000003</v>
      </c>
      <c r="CM13" s="44">
        <f>CN13+CO13</f>
        <v>8389451071.5800009</v>
      </c>
      <c r="CN13" s="24">
        <v>7985444621.0200005</v>
      </c>
      <c r="CO13" s="24">
        <v>404006450.56000006</v>
      </c>
      <c r="CP13" s="44">
        <f>CQ13+CR13</f>
        <v>2704362719</v>
      </c>
      <c r="CQ13" s="24">
        <v>2533277256</v>
      </c>
      <c r="CR13" s="24">
        <v>171085463</v>
      </c>
      <c r="CS13" s="44">
        <f>CT13+CU13</f>
        <v>2895723679.79</v>
      </c>
      <c r="CT13" s="25">
        <v>2541538186.79</v>
      </c>
      <c r="CU13" s="24">
        <v>354185493</v>
      </c>
      <c r="CV13" s="44">
        <f>CW13+CX13</f>
        <v>64758653.469999999</v>
      </c>
      <c r="CW13" s="59">
        <v>53095448.469999999</v>
      </c>
      <c r="CX13" s="59">
        <v>11663205</v>
      </c>
      <c r="CY13" s="44">
        <f>CZ13+DA13</f>
        <v>29440400.109999999</v>
      </c>
      <c r="CZ13" s="25">
        <v>29243464.109999999</v>
      </c>
      <c r="DA13" s="24">
        <v>196936</v>
      </c>
      <c r="DB13" s="44">
        <v>0</v>
      </c>
      <c r="DC13" s="24">
        <v>0</v>
      </c>
      <c r="DD13" s="26">
        <v>0</v>
      </c>
      <c r="DE13" s="44">
        <f>DF13+DG13</f>
        <v>15198398249.269999</v>
      </c>
      <c r="DF13" s="24">
        <v>14089810429.799999</v>
      </c>
      <c r="DG13" s="27">
        <v>1108587819.47</v>
      </c>
      <c r="DH13" s="44">
        <f>DI13+DJ13</f>
        <v>13763993600.059999</v>
      </c>
      <c r="DI13" s="24">
        <v>12919549864.59</v>
      </c>
      <c r="DJ13" s="27">
        <v>844443735.47000003</v>
      </c>
      <c r="DK13" s="44">
        <f>DL13+DM13</f>
        <v>81632762</v>
      </c>
      <c r="DL13" s="24">
        <v>20761255</v>
      </c>
      <c r="DM13" s="24">
        <v>60871507</v>
      </c>
      <c r="DN13" s="44">
        <f>DO13+DP13</f>
        <v>1352771887.21</v>
      </c>
      <c r="DO13" s="25">
        <v>1149499310.21</v>
      </c>
      <c r="DP13" s="24">
        <v>203272577</v>
      </c>
      <c r="DQ13" s="62"/>
      <c r="DR13" s="43">
        <f>DS13+DT13</f>
        <v>14293488647.299999</v>
      </c>
      <c r="DS13" s="23">
        <v>13940768847.299999</v>
      </c>
      <c r="DT13" s="23">
        <v>352719800</v>
      </c>
      <c r="DU13" s="45">
        <f>DV13+DW13</f>
        <v>14293488647.289999</v>
      </c>
      <c r="DV13" s="24">
        <v>13940768847.299999</v>
      </c>
      <c r="DW13" s="24">
        <v>352719799.99000001</v>
      </c>
      <c r="DX13" s="44">
        <f>DY13+DZ13</f>
        <v>14057642682.379999</v>
      </c>
      <c r="DY13" s="24">
        <v>13734536352.389999</v>
      </c>
      <c r="DZ13" s="24">
        <v>323106329.99000001</v>
      </c>
      <c r="EA13" s="44">
        <f>EB13+EC13</f>
        <v>3495481</v>
      </c>
      <c r="EB13" s="25">
        <v>1584051</v>
      </c>
      <c r="EC13" s="24">
        <v>1911430</v>
      </c>
      <c r="ED13" s="44">
        <f>EE13+EF13</f>
        <v>232350483.91</v>
      </c>
      <c r="EE13" s="24">
        <v>204648443.91</v>
      </c>
      <c r="EF13" s="24">
        <v>27702040</v>
      </c>
      <c r="EG13" s="62"/>
      <c r="EH13" s="43">
        <v>0</v>
      </c>
      <c r="EI13" s="23">
        <v>0</v>
      </c>
      <c r="EJ13" s="23">
        <v>0</v>
      </c>
      <c r="EK13" s="45">
        <v>0</v>
      </c>
      <c r="EL13" s="24">
        <v>0</v>
      </c>
      <c r="EM13" s="24">
        <v>0</v>
      </c>
      <c r="EN13" s="44">
        <v>0</v>
      </c>
      <c r="EO13" s="24">
        <v>0</v>
      </c>
      <c r="EP13" s="24">
        <v>0</v>
      </c>
      <c r="EQ13" s="44">
        <v>0</v>
      </c>
      <c r="ER13" s="25">
        <v>0</v>
      </c>
      <c r="ES13" s="24">
        <v>0</v>
      </c>
      <c r="ET13" s="44">
        <v>0</v>
      </c>
      <c r="EU13" s="24">
        <v>0</v>
      </c>
      <c r="EV13" s="24">
        <v>0</v>
      </c>
      <c r="EW13" s="43">
        <v>0</v>
      </c>
      <c r="EX13" s="23">
        <v>0</v>
      </c>
      <c r="EY13" s="23">
        <v>0</v>
      </c>
      <c r="EZ13" s="45">
        <v>0</v>
      </c>
      <c r="FA13" s="24">
        <v>0</v>
      </c>
      <c r="FB13" s="24">
        <v>0</v>
      </c>
      <c r="FC13" s="61"/>
      <c r="FD13" s="43">
        <v>0</v>
      </c>
      <c r="FE13" s="23">
        <v>0</v>
      </c>
      <c r="FF13" s="23">
        <v>0</v>
      </c>
      <c r="FG13" s="62"/>
      <c r="FH13" s="43">
        <f>FI13+FJ13</f>
        <v>1989807239</v>
      </c>
      <c r="FI13" s="23">
        <v>1868820527</v>
      </c>
      <c r="FJ13" s="23">
        <v>120986712</v>
      </c>
      <c r="FK13" s="61"/>
      <c r="FL13" s="43">
        <f>FM13+FN13</f>
        <v>34620489239.989998</v>
      </c>
      <c r="FM13" s="23">
        <v>12011832368.67</v>
      </c>
      <c r="FN13" s="23">
        <v>22608656871.32</v>
      </c>
      <c r="FO13" s="61"/>
      <c r="FP13" s="43">
        <f>FQ13+FR13</f>
        <v>617514455690.13</v>
      </c>
      <c r="FQ13" s="23">
        <v>71812464455.850006</v>
      </c>
      <c r="FR13" s="23">
        <v>545701991234.27997</v>
      </c>
      <c r="FS13" s="61"/>
      <c r="FT13" s="43">
        <v>0</v>
      </c>
      <c r="FU13" s="23">
        <v>0</v>
      </c>
      <c r="FV13" s="23">
        <v>0</v>
      </c>
      <c r="FW13" s="61"/>
      <c r="FX13" s="43">
        <f>FY13+FZ13</f>
        <v>3078386206.4899998</v>
      </c>
      <c r="FY13" s="23">
        <v>2533752098.8499999</v>
      </c>
      <c r="FZ13" s="23">
        <v>544634107.63999999</v>
      </c>
      <c r="GA13" s="43">
        <f>GB13+GC13</f>
        <v>2255572508.7399998</v>
      </c>
      <c r="GB13" s="23">
        <v>1854902811.54</v>
      </c>
      <c r="GC13" s="23">
        <v>400669697.19999999</v>
      </c>
      <c r="GD13" s="43">
        <v>0</v>
      </c>
      <c r="GE13" s="23">
        <v>0</v>
      </c>
      <c r="GF13" s="23">
        <v>0</v>
      </c>
      <c r="GG13" s="61"/>
      <c r="GH13" s="43">
        <f>GI13+GJ13</f>
        <v>523065810933</v>
      </c>
      <c r="GI13" s="23">
        <v>0</v>
      </c>
      <c r="GJ13" s="23">
        <v>523065810933</v>
      </c>
      <c r="GK13" s="43">
        <f>GL13+GM13</f>
        <v>465326806634</v>
      </c>
      <c r="GL13" s="23">
        <v>0</v>
      </c>
      <c r="GM13" s="23">
        <v>465326806634</v>
      </c>
      <c r="GN13" s="43">
        <f>GO13+GP13</f>
        <v>57739004299</v>
      </c>
      <c r="GO13" s="23">
        <v>0</v>
      </c>
      <c r="GP13" s="23">
        <v>57739004299</v>
      </c>
    </row>
    <row r="14" spans="1:198" s="64" customFormat="1" ht="14.4" thickBot="1" x14ac:dyDescent="0.3">
      <c r="A14" s="56"/>
      <c r="B14" s="57" t="s">
        <v>77</v>
      </c>
      <c r="C14" s="43">
        <f t="shared" ref="C14:C24" si="0">D14+E14</f>
        <v>553365843771.72998</v>
      </c>
      <c r="D14" s="23">
        <v>34743679322.990005</v>
      </c>
      <c r="E14" s="23">
        <v>518622164448.73999</v>
      </c>
      <c r="F14" s="45">
        <f t="shared" ref="F14:F24" si="1">G14+H14</f>
        <v>185266756817.98999</v>
      </c>
      <c r="G14" s="24">
        <v>27770667048.990002</v>
      </c>
      <c r="H14" s="24">
        <v>157496089769</v>
      </c>
      <c r="I14" s="44">
        <f t="shared" ref="I14:I24" si="2">J14+K14</f>
        <v>368099086953.73999</v>
      </c>
      <c r="J14" s="24">
        <v>6973012274</v>
      </c>
      <c r="K14" s="24">
        <v>361126074679.73999</v>
      </c>
      <c r="L14" s="44">
        <f t="shared" ref="L14:L24" si="3">M14+N14</f>
        <v>478484040380.98999</v>
      </c>
      <c r="M14" s="25">
        <v>34743679322.990005</v>
      </c>
      <c r="N14" s="24">
        <v>443740361058</v>
      </c>
      <c r="O14" s="44">
        <f t="shared" ref="O14:O24" si="4">P14+Q14</f>
        <v>123780433251.99001</v>
      </c>
      <c r="P14" s="24">
        <v>27770667048.990002</v>
      </c>
      <c r="Q14" s="24">
        <v>96009766203</v>
      </c>
      <c r="R14" s="44">
        <f t="shared" ref="R14:R23" si="5">S14+T14</f>
        <v>354703607129</v>
      </c>
      <c r="S14" s="24">
        <v>6973012274</v>
      </c>
      <c r="T14" s="24">
        <v>347730594855</v>
      </c>
      <c r="U14" s="44">
        <f t="shared" ref="U14:U23" si="6">V14+W14</f>
        <v>15385086079</v>
      </c>
      <c r="V14" s="24">
        <v>53094801</v>
      </c>
      <c r="W14" s="24">
        <v>15331991278</v>
      </c>
      <c r="X14" s="44">
        <f t="shared" ref="X14:X23" si="7">Y14+Z14</f>
        <v>339318521050</v>
      </c>
      <c r="Y14" s="24">
        <v>6919917473</v>
      </c>
      <c r="Z14" s="24">
        <v>332398603577</v>
      </c>
      <c r="AA14" s="44">
        <f t="shared" ref="AA14:AA23" si="8">AB14+AC14</f>
        <v>330464726961</v>
      </c>
      <c r="AB14" s="24">
        <v>2914957995</v>
      </c>
      <c r="AC14" s="24">
        <v>327549768966</v>
      </c>
      <c r="AD14" s="44">
        <v>0</v>
      </c>
      <c r="AE14" s="25">
        <v>0</v>
      </c>
      <c r="AF14" s="24">
        <v>0</v>
      </c>
      <c r="AG14" s="44">
        <f t="shared" ref="AG14:AG23" si="9">AH14+AI14</f>
        <v>45749128</v>
      </c>
      <c r="AH14" s="59">
        <v>45733523</v>
      </c>
      <c r="AI14" s="59">
        <v>15605</v>
      </c>
      <c r="AJ14" s="44">
        <f t="shared" ref="AJ14:AJ23" si="10">AK14+AL14</f>
        <v>8808044961</v>
      </c>
      <c r="AK14" s="25">
        <v>3959225955</v>
      </c>
      <c r="AL14" s="24">
        <v>4848819006</v>
      </c>
      <c r="AM14" s="44">
        <f t="shared" ref="AM14:AM23" si="11">AN14+AO14</f>
        <v>407141105</v>
      </c>
      <c r="AN14" s="24">
        <v>407141105</v>
      </c>
      <c r="AO14" s="26">
        <v>0</v>
      </c>
      <c r="AP14" s="44">
        <f t="shared" ref="AP14:AP23" si="12">AQ14+AR14</f>
        <v>436414125</v>
      </c>
      <c r="AQ14" s="24">
        <v>46443204</v>
      </c>
      <c r="AR14" s="27">
        <v>389970921</v>
      </c>
      <c r="AS14" s="44">
        <f t="shared" ref="AS14:AS23" si="13">AT14+AU14</f>
        <v>4044663485.9899998</v>
      </c>
      <c r="AT14" s="24">
        <v>2965115595.9899998</v>
      </c>
      <c r="AU14" s="27">
        <v>1079547890</v>
      </c>
      <c r="AV14" s="44">
        <f t="shared" ref="AV14:AV23" si="14">AW14+AX14</f>
        <v>67025504407.739998</v>
      </c>
      <c r="AW14" s="24">
        <v>0</v>
      </c>
      <c r="AX14" s="24">
        <v>67025504407.739998</v>
      </c>
      <c r="AY14" s="44">
        <f t="shared" ref="AY14:AY23" si="15">AZ14+BA14</f>
        <v>61486323566</v>
      </c>
      <c r="AZ14" s="25">
        <v>0</v>
      </c>
      <c r="BA14" s="24">
        <v>61486323566</v>
      </c>
      <c r="BB14" s="44">
        <f t="shared" ref="BB14:BB22" si="16">BC14+BD14</f>
        <v>5539180841.7399998</v>
      </c>
      <c r="BC14" s="25">
        <v>0</v>
      </c>
      <c r="BD14" s="24">
        <v>5539180841.7399998</v>
      </c>
      <c r="BE14" s="44">
        <f t="shared" ref="BE14:BE22" si="17">BF14+BG14</f>
        <v>7856298983</v>
      </c>
      <c r="BF14" s="24">
        <v>0</v>
      </c>
      <c r="BG14" s="24">
        <v>7856298983</v>
      </c>
      <c r="BH14" s="53">
        <v>0</v>
      </c>
      <c r="BI14" s="24">
        <v>0</v>
      </c>
      <c r="BJ14" s="28">
        <v>0</v>
      </c>
      <c r="BK14" s="44">
        <f t="shared" ref="BK14:BK22" si="18">BL14+BM14</f>
        <v>7856298983</v>
      </c>
      <c r="BL14" s="28">
        <v>0</v>
      </c>
      <c r="BM14" s="24">
        <v>7856298983</v>
      </c>
      <c r="BN14" s="43">
        <v>0</v>
      </c>
      <c r="BO14" s="23">
        <v>0</v>
      </c>
      <c r="BP14" s="23">
        <v>0</v>
      </c>
      <c r="BQ14" s="29"/>
      <c r="BR14" s="43">
        <f t="shared" ref="BR14:BR22" si="19">BS14+BT14</f>
        <v>14881925302.99</v>
      </c>
      <c r="BS14" s="23">
        <v>13734798970.789999</v>
      </c>
      <c r="BT14" s="23">
        <v>1147126332.2</v>
      </c>
      <c r="BU14" s="45">
        <f t="shared" ref="BU14:BU22" si="20">BV14+BW14</f>
        <v>14881925302.99</v>
      </c>
      <c r="BV14" s="24">
        <v>13734798970.789999</v>
      </c>
      <c r="BW14" s="24">
        <v>1147126332.2</v>
      </c>
      <c r="BX14" s="44">
        <f t="shared" ref="BX14:BX22" si="21">BY14+BZ14</f>
        <v>5130689.58</v>
      </c>
      <c r="BY14" s="24">
        <v>3765711.08</v>
      </c>
      <c r="BZ14" s="24">
        <v>1364978.5</v>
      </c>
      <c r="CA14" s="44">
        <f t="shared" ref="CA14:CA22" si="22">CB14+CC14</f>
        <v>14876794613.41</v>
      </c>
      <c r="CB14" s="25">
        <v>13731033259.709999</v>
      </c>
      <c r="CC14" s="24">
        <v>1145761353.7</v>
      </c>
      <c r="CD14" s="44">
        <f t="shared" ref="CD14:CD22" si="23">CE14+CF14</f>
        <v>96251647</v>
      </c>
      <c r="CE14" s="24">
        <v>93790014</v>
      </c>
      <c r="CF14" s="24">
        <v>2461633</v>
      </c>
      <c r="CG14" s="44">
        <v>0</v>
      </c>
      <c r="CH14" s="24">
        <v>0</v>
      </c>
      <c r="CI14" s="24">
        <v>0</v>
      </c>
      <c r="CJ14" s="44">
        <f t="shared" ref="CJ14:CJ22" si="24">CK14+CL14</f>
        <v>11799304857.830002</v>
      </c>
      <c r="CK14" s="24">
        <v>11040627788.130001</v>
      </c>
      <c r="CL14" s="24">
        <v>758677069.70000005</v>
      </c>
      <c r="CM14" s="44">
        <f t="shared" ref="CM14:CM22" si="25">CN14+CO14</f>
        <v>8114378054.0200005</v>
      </c>
      <c r="CN14" s="24">
        <v>7691916805.2200003</v>
      </c>
      <c r="CO14" s="24">
        <v>422461248.80000001</v>
      </c>
      <c r="CP14" s="44">
        <f t="shared" ref="CP14:CP22" si="26">CQ14+CR14</f>
        <v>2593937671</v>
      </c>
      <c r="CQ14" s="24">
        <v>2415980769</v>
      </c>
      <c r="CR14" s="24">
        <v>177956902</v>
      </c>
      <c r="CS14" s="44">
        <f t="shared" ref="CS14:CS22" si="27">CT14+CU14</f>
        <v>2950328512.8899999</v>
      </c>
      <c r="CT14" s="25">
        <v>2565781130.8899999</v>
      </c>
      <c r="CU14" s="24">
        <v>384547382</v>
      </c>
      <c r="CV14" s="44">
        <f t="shared" ref="CV14:CV24" si="28">CW14+CX14</f>
        <v>60872296.469999999</v>
      </c>
      <c r="CW14" s="59">
        <v>48529897.469999999</v>
      </c>
      <c r="CX14" s="59">
        <v>12342399</v>
      </c>
      <c r="CY14" s="44">
        <f t="shared" ref="CY14:CY24" si="29">CZ14+DA14</f>
        <v>30909595.690000001</v>
      </c>
      <c r="CZ14" s="25">
        <v>30834326.690000001</v>
      </c>
      <c r="DA14" s="24">
        <v>75269</v>
      </c>
      <c r="DB14" s="44">
        <v>0</v>
      </c>
      <c r="DC14" s="24">
        <v>0</v>
      </c>
      <c r="DD14" s="26">
        <v>0</v>
      </c>
      <c r="DE14" s="44">
        <f t="shared" ref="DE14:DE24" si="30">DF14+DG14</f>
        <v>14876794613.41</v>
      </c>
      <c r="DF14" s="24">
        <v>13731033258.709999</v>
      </c>
      <c r="DG14" s="27">
        <v>1145761354.7</v>
      </c>
      <c r="DH14" s="44">
        <f t="shared" ref="DH14:DH22" si="31">DI14+DJ14</f>
        <v>13473657207.540001</v>
      </c>
      <c r="DI14" s="24">
        <v>12597249632.84</v>
      </c>
      <c r="DJ14" s="27">
        <v>876407574.70000005</v>
      </c>
      <c r="DK14" s="44">
        <f t="shared" ref="DK14:DK20" si="32">DL14+DM14</f>
        <v>76087756</v>
      </c>
      <c r="DL14" s="24">
        <v>20135047</v>
      </c>
      <c r="DM14" s="24">
        <v>55952709</v>
      </c>
      <c r="DN14" s="44">
        <f t="shared" ref="DN14:DN24" si="33">DO14+DP14</f>
        <v>1327049649.8699999</v>
      </c>
      <c r="DO14" s="25">
        <v>1113648578.8699999</v>
      </c>
      <c r="DP14" s="24">
        <v>213401071</v>
      </c>
      <c r="DQ14" s="62"/>
      <c r="DR14" s="43">
        <f t="shared" ref="DR14:DR24" si="34">DS14+DT14</f>
        <v>15637812468.49</v>
      </c>
      <c r="DS14" s="23">
        <v>15258425573.5</v>
      </c>
      <c r="DT14" s="23">
        <v>379386894.99000001</v>
      </c>
      <c r="DU14" s="45">
        <f t="shared" ref="DU14:DU24" si="35">DV14+DW14</f>
        <v>15637812468.49</v>
      </c>
      <c r="DV14" s="24">
        <v>15258425573.5</v>
      </c>
      <c r="DW14" s="24">
        <v>379386894.99000001</v>
      </c>
      <c r="DX14" s="44">
        <f t="shared" ref="DX14:DX24" si="36">DY14+DZ14</f>
        <v>15385144478.58</v>
      </c>
      <c r="DY14" s="24">
        <v>15050156463.59</v>
      </c>
      <c r="DZ14" s="24">
        <v>334988014.99000001</v>
      </c>
      <c r="EA14" s="44">
        <f t="shared" ref="EA14:EA24" si="37">EB14+EC14</f>
        <v>4663525</v>
      </c>
      <c r="EB14" s="25">
        <v>2143373</v>
      </c>
      <c r="EC14" s="24">
        <v>2520152</v>
      </c>
      <c r="ED14" s="44">
        <f t="shared" ref="ED14:ED24" si="38">EE14+EF14</f>
        <v>248004464.91</v>
      </c>
      <c r="EE14" s="24">
        <v>206125736.91</v>
      </c>
      <c r="EF14" s="24">
        <v>41878728</v>
      </c>
      <c r="EG14" s="62"/>
      <c r="EH14" s="43">
        <v>0</v>
      </c>
      <c r="EI14" s="23">
        <v>0</v>
      </c>
      <c r="EJ14" s="23">
        <v>0</v>
      </c>
      <c r="EK14" s="45">
        <v>0</v>
      </c>
      <c r="EL14" s="24">
        <v>0</v>
      </c>
      <c r="EM14" s="24">
        <v>0</v>
      </c>
      <c r="EN14" s="44">
        <v>0</v>
      </c>
      <c r="EO14" s="24">
        <v>0</v>
      </c>
      <c r="EP14" s="24">
        <v>0</v>
      </c>
      <c r="EQ14" s="44">
        <v>0</v>
      </c>
      <c r="ER14" s="25">
        <v>0</v>
      </c>
      <c r="ES14" s="24">
        <v>0</v>
      </c>
      <c r="ET14" s="44">
        <v>0</v>
      </c>
      <c r="EU14" s="24">
        <v>0</v>
      </c>
      <c r="EV14" s="24">
        <v>0</v>
      </c>
      <c r="EW14" s="43">
        <v>0</v>
      </c>
      <c r="EX14" s="23">
        <v>0</v>
      </c>
      <c r="EY14" s="23">
        <v>0</v>
      </c>
      <c r="EZ14" s="45">
        <v>0</v>
      </c>
      <c r="FA14" s="24">
        <v>0</v>
      </c>
      <c r="FB14" s="24">
        <v>0</v>
      </c>
      <c r="FC14" s="61"/>
      <c r="FD14" s="43">
        <v>0</v>
      </c>
      <c r="FE14" s="23">
        <v>0</v>
      </c>
      <c r="FF14" s="23">
        <v>0</v>
      </c>
      <c r="FG14" s="62"/>
      <c r="FH14" s="43">
        <f t="shared" ref="FH14:FH23" si="39">FI14+FJ14</f>
        <v>2289591195</v>
      </c>
      <c r="FI14" s="23">
        <v>2078959424</v>
      </c>
      <c r="FJ14" s="23">
        <v>210631771</v>
      </c>
      <c r="FK14" s="61"/>
      <c r="FL14" s="43">
        <f t="shared" ref="FL14:FL22" si="40">FM14+FN14</f>
        <v>33896111519.52</v>
      </c>
      <c r="FM14" s="23">
        <v>12969290280.709999</v>
      </c>
      <c r="FN14" s="23">
        <v>20926821238.810001</v>
      </c>
      <c r="FO14" s="61"/>
      <c r="FP14" s="43">
        <f t="shared" ref="FP14:FP22" si="41">FQ14+FR14</f>
        <v>620071290257.72998</v>
      </c>
      <c r="FQ14" s="23">
        <v>78785159571.98999</v>
      </c>
      <c r="FR14" s="23">
        <v>541286130685.73999</v>
      </c>
      <c r="FS14" s="61"/>
      <c r="FT14" s="43">
        <v>0</v>
      </c>
      <c r="FU14" s="23">
        <v>0</v>
      </c>
      <c r="FV14" s="23">
        <v>0</v>
      </c>
      <c r="FW14" s="61"/>
      <c r="FX14" s="43">
        <f t="shared" ref="FX14:FX22" si="42">FY14+FZ14</f>
        <v>3406857157</v>
      </c>
      <c r="FY14" s="23">
        <v>2841836687.8499999</v>
      </c>
      <c r="FZ14" s="23">
        <v>565020469.14999998</v>
      </c>
      <c r="GA14" s="43">
        <f t="shared" ref="GA14:GA22" si="43">GB14+GC14</f>
        <v>2020438773.1799998</v>
      </c>
      <c r="GB14" s="23">
        <v>1667052558.54</v>
      </c>
      <c r="GC14" s="23">
        <v>353386214.63999999</v>
      </c>
      <c r="GD14" s="43">
        <v>0</v>
      </c>
      <c r="GE14" s="23">
        <v>0</v>
      </c>
      <c r="GF14" s="23">
        <v>0</v>
      </c>
      <c r="GG14" s="61"/>
      <c r="GH14" s="43">
        <f t="shared" ref="GH14:GH22" si="44">GI14+GJ14</f>
        <v>413604447533</v>
      </c>
      <c r="GI14" s="23">
        <v>0</v>
      </c>
      <c r="GJ14" s="23">
        <v>413604447533</v>
      </c>
      <c r="GK14" s="43">
        <f t="shared" ref="GK14:GK22" si="45">GL14+GM14</f>
        <v>354113091491</v>
      </c>
      <c r="GL14" s="23">
        <v>0</v>
      </c>
      <c r="GM14" s="23">
        <v>354113091491</v>
      </c>
      <c r="GN14" s="43">
        <f t="shared" ref="GN14:GN22" si="46">GO14+GP14</f>
        <v>59491356042</v>
      </c>
      <c r="GO14" s="23">
        <v>0</v>
      </c>
      <c r="GP14" s="23">
        <v>59491356042</v>
      </c>
    </row>
    <row r="15" spans="1:198" s="64" customFormat="1" ht="14.4" thickBot="1" x14ac:dyDescent="0.3">
      <c r="A15" s="56"/>
      <c r="B15" s="57" t="s">
        <v>78</v>
      </c>
      <c r="C15" s="43">
        <f t="shared" si="0"/>
        <v>567000831988.59009</v>
      </c>
      <c r="D15" s="23">
        <v>33904322156</v>
      </c>
      <c r="E15" s="23">
        <v>533096509832.59003</v>
      </c>
      <c r="F15" s="45">
        <f t="shared" si="1"/>
        <v>191548194396</v>
      </c>
      <c r="G15" s="24">
        <v>26935775013</v>
      </c>
      <c r="H15" s="24">
        <v>164612419383</v>
      </c>
      <c r="I15" s="44">
        <f t="shared" si="2"/>
        <v>375452637592.59003</v>
      </c>
      <c r="J15" s="24">
        <v>6968547143</v>
      </c>
      <c r="K15" s="24">
        <v>368484090449.59003</v>
      </c>
      <c r="L15" s="44">
        <f t="shared" si="3"/>
        <v>483643596170</v>
      </c>
      <c r="M15" s="25">
        <v>33904322156</v>
      </c>
      <c r="N15" s="24">
        <v>449739274014</v>
      </c>
      <c r="O15" s="44">
        <f t="shared" si="4"/>
        <v>123452879904</v>
      </c>
      <c r="P15" s="24">
        <v>26935775013</v>
      </c>
      <c r="Q15" s="24">
        <v>96517104891</v>
      </c>
      <c r="R15" s="44">
        <f t="shared" si="5"/>
        <v>360190716266</v>
      </c>
      <c r="S15" s="24">
        <v>6968547143</v>
      </c>
      <c r="T15" s="24">
        <v>353222169123</v>
      </c>
      <c r="U15" s="44">
        <f t="shared" si="6"/>
        <v>13040101271</v>
      </c>
      <c r="V15" s="24">
        <v>59979735</v>
      </c>
      <c r="W15" s="24">
        <v>12980121536</v>
      </c>
      <c r="X15" s="44">
        <f t="shared" si="7"/>
        <v>347150614995</v>
      </c>
      <c r="Y15" s="24">
        <v>6908567408</v>
      </c>
      <c r="Z15" s="24">
        <v>340242047587</v>
      </c>
      <c r="AA15" s="44">
        <f t="shared" si="8"/>
        <v>338096425237</v>
      </c>
      <c r="AB15" s="24">
        <v>2967966122</v>
      </c>
      <c r="AC15" s="24">
        <v>335128459115</v>
      </c>
      <c r="AD15" s="44">
        <v>0</v>
      </c>
      <c r="AE15" s="25">
        <v>0</v>
      </c>
      <c r="AF15" s="24">
        <v>0</v>
      </c>
      <c r="AG15" s="44">
        <f t="shared" si="9"/>
        <v>36978926</v>
      </c>
      <c r="AH15" s="59">
        <v>36978926</v>
      </c>
      <c r="AI15" s="59">
        <v>0</v>
      </c>
      <c r="AJ15" s="44">
        <f t="shared" si="10"/>
        <v>9017210832</v>
      </c>
      <c r="AK15" s="25">
        <v>3903622360</v>
      </c>
      <c r="AL15" s="24">
        <v>5113588472</v>
      </c>
      <c r="AM15" s="44">
        <f t="shared" si="11"/>
        <v>426630942</v>
      </c>
      <c r="AN15" s="24">
        <v>426630942</v>
      </c>
      <c r="AO15" s="26">
        <v>0</v>
      </c>
      <c r="AP15" s="44">
        <f t="shared" si="12"/>
        <v>477654202</v>
      </c>
      <c r="AQ15" s="24">
        <v>32175542</v>
      </c>
      <c r="AR15" s="27">
        <v>445478660</v>
      </c>
      <c r="AS15" s="44">
        <f t="shared" si="13"/>
        <v>3787010541</v>
      </c>
      <c r="AT15" s="24">
        <v>2871907718</v>
      </c>
      <c r="AU15" s="27">
        <v>915102823</v>
      </c>
      <c r="AV15" s="44">
        <f t="shared" si="14"/>
        <v>75334446859.589996</v>
      </c>
      <c r="AW15" s="24">
        <v>0</v>
      </c>
      <c r="AX15" s="24">
        <v>75334446859.589996</v>
      </c>
      <c r="AY15" s="44">
        <f t="shared" si="15"/>
        <v>68095314492</v>
      </c>
      <c r="AZ15" s="25">
        <v>0</v>
      </c>
      <c r="BA15" s="24">
        <v>68095314492</v>
      </c>
      <c r="BB15" s="44">
        <f t="shared" si="16"/>
        <v>7239132367.5900002</v>
      </c>
      <c r="BC15" s="25">
        <v>0</v>
      </c>
      <c r="BD15" s="24">
        <v>7239132367.5900002</v>
      </c>
      <c r="BE15" s="44">
        <f t="shared" si="17"/>
        <v>8022788959</v>
      </c>
      <c r="BF15" s="24">
        <v>0</v>
      </c>
      <c r="BG15" s="24">
        <v>8022788959</v>
      </c>
      <c r="BH15" s="53">
        <v>0</v>
      </c>
      <c r="BI15" s="24">
        <v>0</v>
      </c>
      <c r="BJ15" s="28">
        <v>0</v>
      </c>
      <c r="BK15" s="44">
        <f t="shared" si="18"/>
        <v>8022788959</v>
      </c>
      <c r="BL15" s="28">
        <v>0</v>
      </c>
      <c r="BM15" s="24">
        <v>8022788959</v>
      </c>
      <c r="BN15" s="43">
        <v>0</v>
      </c>
      <c r="BO15" s="23">
        <v>0</v>
      </c>
      <c r="BP15" s="23">
        <v>0</v>
      </c>
      <c r="BQ15" s="29"/>
      <c r="BR15" s="43">
        <f t="shared" si="19"/>
        <v>15325744047.700001</v>
      </c>
      <c r="BS15" s="23">
        <v>14094158491.040001</v>
      </c>
      <c r="BT15" s="23">
        <v>1231585556.6599998</v>
      </c>
      <c r="BU15" s="45">
        <f t="shared" si="20"/>
        <v>15325744047.700001</v>
      </c>
      <c r="BV15" s="24">
        <v>14094158491.040001</v>
      </c>
      <c r="BW15" s="24">
        <v>1231585556.6599998</v>
      </c>
      <c r="BX15" s="44">
        <f t="shared" si="21"/>
        <v>5835756.71</v>
      </c>
      <c r="BY15" s="24">
        <v>4096412.38</v>
      </c>
      <c r="BZ15" s="24">
        <v>1739344.33</v>
      </c>
      <c r="CA15" s="44">
        <f t="shared" si="22"/>
        <v>15319908290.990002</v>
      </c>
      <c r="CB15" s="25">
        <v>14090062078.660002</v>
      </c>
      <c r="CC15" s="24">
        <v>1229846212.3299999</v>
      </c>
      <c r="CD15" s="44">
        <f t="shared" si="23"/>
        <v>110006526</v>
      </c>
      <c r="CE15" s="24">
        <v>107197488</v>
      </c>
      <c r="CF15" s="24">
        <v>2809038</v>
      </c>
      <c r="CG15" s="44">
        <v>0</v>
      </c>
      <c r="CH15" s="24">
        <v>0</v>
      </c>
      <c r="CI15" s="24">
        <v>0</v>
      </c>
      <c r="CJ15" s="44">
        <f t="shared" si="24"/>
        <v>12158160956.370001</v>
      </c>
      <c r="CK15" s="24">
        <v>11345082347.040001</v>
      </c>
      <c r="CL15" s="24">
        <v>813078609.33000004</v>
      </c>
      <c r="CM15" s="44">
        <f t="shared" si="25"/>
        <v>8322158877.8200006</v>
      </c>
      <c r="CN15" s="24">
        <v>7876291052.2300005</v>
      </c>
      <c r="CO15" s="24">
        <v>445867825.59000003</v>
      </c>
      <c r="CP15" s="44">
        <f t="shared" si="26"/>
        <v>2749228137</v>
      </c>
      <c r="CQ15" s="24">
        <v>2567427247</v>
      </c>
      <c r="CR15" s="24">
        <v>181800890</v>
      </c>
      <c r="CS15" s="44">
        <f t="shared" si="27"/>
        <v>3021480030.6700001</v>
      </c>
      <c r="CT15" s="25">
        <v>2607641878.6700001</v>
      </c>
      <c r="CU15" s="24">
        <v>413838152</v>
      </c>
      <c r="CV15" s="44">
        <f t="shared" si="28"/>
        <v>62887527.839999996</v>
      </c>
      <c r="CW15" s="59">
        <v>49973937.839999996</v>
      </c>
      <c r="CX15" s="59">
        <v>12913590</v>
      </c>
      <c r="CY15" s="44">
        <f t="shared" si="29"/>
        <v>30260777.949999999</v>
      </c>
      <c r="CZ15" s="25">
        <v>30140364.949999999</v>
      </c>
      <c r="DA15" s="24">
        <v>120413</v>
      </c>
      <c r="DB15" s="44">
        <v>0</v>
      </c>
      <c r="DC15" s="24">
        <v>0</v>
      </c>
      <c r="DD15" s="26">
        <v>0</v>
      </c>
      <c r="DE15" s="44">
        <f t="shared" si="30"/>
        <v>15319908290.99</v>
      </c>
      <c r="DF15" s="24">
        <v>14090062078.66</v>
      </c>
      <c r="DG15" s="27">
        <v>1229846212.3299999</v>
      </c>
      <c r="DH15" s="44">
        <f t="shared" si="31"/>
        <v>13875788756.58</v>
      </c>
      <c r="DI15" s="24">
        <v>12937278576.25</v>
      </c>
      <c r="DJ15" s="27">
        <v>938510180.33000004</v>
      </c>
      <c r="DK15" s="44">
        <f t="shared" si="32"/>
        <v>81905008</v>
      </c>
      <c r="DL15" s="24">
        <v>22403568</v>
      </c>
      <c r="DM15" s="24">
        <v>59501440</v>
      </c>
      <c r="DN15" s="44">
        <f t="shared" si="33"/>
        <v>1362214526.4100001</v>
      </c>
      <c r="DO15" s="25">
        <v>1130379934.4100001</v>
      </c>
      <c r="DP15" s="24">
        <v>231834592</v>
      </c>
      <c r="DQ15" s="62"/>
      <c r="DR15" s="43">
        <f t="shared" si="34"/>
        <v>16201571729.99</v>
      </c>
      <c r="DS15" s="23">
        <v>15818148929.99</v>
      </c>
      <c r="DT15" s="23">
        <v>383422800</v>
      </c>
      <c r="DU15" s="45">
        <f t="shared" si="35"/>
        <v>16201571730.199999</v>
      </c>
      <c r="DV15" s="24">
        <v>15818148929.99</v>
      </c>
      <c r="DW15" s="24">
        <v>383422800.20999998</v>
      </c>
      <c r="DX15" s="44">
        <f t="shared" si="36"/>
        <v>15934409757.039999</v>
      </c>
      <c r="DY15" s="24">
        <v>15584614106.83</v>
      </c>
      <c r="DZ15" s="24">
        <v>349795650.20999998</v>
      </c>
      <c r="EA15" s="44">
        <f t="shared" si="37"/>
        <v>4457718</v>
      </c>
      <c r="EB15" s="25">
        <v>1673276</v>
      </c>
      <c r="EC15" s="24">
        <v>2784442</v>
      </c>
      <c r="ED15" s="44">
        <f t="shared" si="38"/>
        <v>262704255.16</v>
      </c>
      <c r="EE15" s="24">
        <v>231861547.16</v>
      </c>
      <c r="EF15" s="24">
        <v>30842708</v>
      </c>
      <c r="EG15" s="62"/>
      <c r="EH15" s="43">
        <v>0</v>
      </c>
      <c r="EI15" s="23">
        <v>0</v>
      </c>
      <c r="EJ15" s="23">
        <v>0</v>
      </c>
      <c r="EK15" s="45">
        <v>0</v>
      </c>
      <c r="EL15" s="24">
        <v>0</v>
      </c>
      <c r="EM15" s="24">
        <v>0</v>
      </c>
      <c r="EN15" s="44">
        <v>0</v>
      </c>
      <c r="EO15" s="24">
        <v>0</v>
      </c>
      <c r="EP15" s="24">
        <v>0</v>
      </c>
      <c r="EQ15" s="44">
        <v>0</v>
      </c>
      <c r="ER15" s="25">
        <v>0</v>
      </c>
      <c r="ES15" s="24">
        <v>0</v>
      </c>
      <c r="ET15" s="44">
        <v>0</v>
      </c>
      <c r="EU15" s="24">
        <v>0</v>
      </c>
      <c r="EV15" s="24">
        <v>0</v>
      </c>
      <c r="EW15" s="43">
        <v>0</v>
      </c>
      <c r="EX15" s="23">
        <v>0</v>
      </c>
      <c r="EY15" s="23">
        <v>0</v>
      </c>
      <c r="EZ15" s="45">
        <v>0</v>
      </c>
      <c r="FA15" s="24">
        <v>0</v>
      </c>
      <c r="FB15" s="24">
        <v>0</v>
      </c>
      <c r="FC15" s="61"/>
      <c r="FD15" s="43">
        <v>0</v>
      </c>
      <c r="FE15" s="23">
        <v>0</v>
      </c>
      <c r="FF15" s="23">
        <v>0</v>
      </c>
      <c r="FG15" s="62"/>
      <c r="FH15" s="43">
        <f t="shared" si="39"/>
        <v>1955367438</v>
      </c>
      <c r="FI15" s="23">
        <v>1796376061</v>
      </c>
      <c r="FJ15" s="23">
        <v>158991377</v>
      </c>
      <c r="FK15" s="61"/>
      <c r="FL15" s="43">
        <f t="shared" si="40"/>
        <v>33606605986.740002</v>
      </c>
      <c r="FM15" s="23">
        <v>12525371958.34</v>
      </c>
      <c r="FN15" s="23">
        <v>21081234028.400002</v>
      </c>
      <c r="FO15" s="61"/>
      <c r="FP15" s="43">
        <f t="shared" si="41"/>
        <v>634090121192.22998</v>
      </c>
      <c r="FQ15" s="23">
        <v>78138377596.369995</v>
      </c>
      <c r="FR15" s="23">
        <v>555951743595.85999</v>
      </c>
      <c r="FS15" s="61"/>
      <c r="FT15" s="43">
        <v>0</v>
      </c>
      <c r="FU15" s="23">
        <v>0</v>
      </c>
      <c r="FV15" s="23">
        <v>0</v>
      </c>
      <c r="FW15" s="61"/>
      <c r="FX15" s="43">
        <f t="shared" si="42"/>
        <v>3876078733.8499999</v>
      </c>
      <c r="FY15" s="23">
        <v>3127457851.6399999</v>
      </c>
      <c r="FZ15" s="23">
        <v>748620882.21000004</v>
      </c>
      <c r="GA15" s="43">
        <f t="shared" si="43"/>
        <v>2089379221.5799999</v>
      </c>
      <c r="GB15" s="23">
        <v>1579006207.3599999</v>
      </c>
      <c r="GC15" s="23">
        <v>510373014.22000003</v>
      </c>
      <c r="GD15" s="43">
        <v>0</v>
      </c>
      <c r="GE15" s="23">
        <v>0</v>
      </c>
      <c r="GF15" s="23">
        <v>0</v>
      </c>
      <c r="GG15" s="61"/>
      <c r="GH15" s="43">
        <f t="shared" si="44"/>
        <v>400844495473</v>
      </c>
      <c r="GI15" s="23">
        <v>0</v>
      </c>
      <c r="GJ15" s="23">
        <v>400844495473</v>
      </c>
      <c r="GK15" s="43">
        <f t="shared" si="45"/>
        <v>335207548444</v>
      </c>
      <c r="GL15" s="23">
        <v>0</v>
      </c>
      <c r="GM15" s="23">
        <v>335207548444</v>
      </c>
      <c r="GN15" s="43">
        <f t="shared" si="46"/>
        <v>65636947029</v>
      </c>
      <c r="GO15" s="23">
        <v>0</v>
      </c>
      <c r="GP15" s="23">
        <v>65636947029</v>
      </c>
    </row>
    <row r="16" spans="1:198" s="64" customFormat="1" ht="14.4" thickBot="1" x14ac:dyDescent="0.3">
      <c r="A16" s="56"/>
      <c r="B16" s="57" t="s">
        <v>79</v>
      </c>
      <c r="C16" s="43">
        <f t="shared" si="0"/>
        <v>578798734408.62</v>
      </c>
      <c r="D16" s="23">
        <v>36096221230</v>
      </c>
      <c r="E16" s="23">
        <v>542702513178.62</v>
      </c>
      <c r="F16" s="45">
        <f t="shared" si="1"/>
        <v>207352492529</v>
      </c>
      <c r="G16" s="24">
        <v>28161073674</v>
      </c>
      <c r="H16" s="24">
        <v>179191418855</v>
      </c>
      <c r="I16" s="44">
        <f t="shared" si="2"/>
        <v>371446241879.62</v>
      </c>
      <c r="J16" s="24">
        <v>7935147556</v>
      </c>
      <c r="K16" s="24">
        <v>363511094323.62</v>
      </c>
      <c r="L16" s="44">
        <f t="shared" si="3"/>
        <v>492999930747</v>
      </c>
      <c r="M16" s="25">
        <v>36096221230</v>
      </c>
      <c r="N16" s="24">
        <v>456903709517</v>
      </c>
      <c r="O16" s="44">
        <f t="shared" si="4"/>
        <v>138111928434</v>
      </c>
      <c r="P16" s="24">
        <v>28161073674</v>
      </c>
      <c r="Q16" s="24">
        <v>109950854760</v>
      </c>
      <c r="R16" s="44">
        <f t="shared" si="5"/>
        <v>354888002313</v>
      </c>
      <c r="S16" s="24">
        <v>7935147556</v>
      </c>
      <c r="T16" s="24">
        <v>346952854757</v>
      </c>
      <c r="U16" s="44">
        <f t="shared" si="6"/>
        <v>15954044519</v>
      </c>
      <c r="V16" s="24">
        <v>46454657</v>
      </c>
      <c r="W16" s="24">
        <v>15907589862</v>
      </c>
      <c r="X16" s="44">
        <f t="shared" si="7"/>
        <v>338933957794</v>
      </c>
      <c r="Y16" s="24">
        <v>7888692899</v>
      </c>
      <c r="Z16" s="24">
        <v>331045264895</v>
      </c>
      <c r="AA16" s="44">
        <f t="shared" si="8"/>
        <v>328906603341</v>
      </c>
      <c r="AB16" s="24">
        <v>3429109750</v>
      </c>
      <c r="AC16" s="24">
        <v>325477493591</v>
      </c>
      <c r="AD16" s="44">
        <v>0</v>
      </c>
      <c r="AE16" s="25">
        <v>0</v>
      </c>
      <c r="AF16" s="24">
        <v>0</v>
      </c>
      <c r="AG16" s="44">
        <f t="shared" si="9"/>
        <v>40552690</v>
      </c>
      <c r="AH16" s="59">
        <v>40552690</v>
      </c>
      <c r="AI16" s="59">
        <v>0</v>
      </c>
      <c r="AJ16" s="44">
        <f t="shared" si="10"/>
        <v>9986801763</v>
      </c>
      <c r="AK16" s="25">
        <v>4419030459</v>
      </c>
      <c r="AL16" s="24">
        <v>5567771304</v>
      </c>
      <c r="AM16" s="44">
        <f t="shared" si="11"/>
        <v>489250703</v>
      </c>
      <c r="AN16" s="24">
        <v>489250703</v>
      </c>
      <c r="AO16" s="26">
        <v>0</v>
      </c>
      <c r="AP16" s="44">
        <f t="shared" si="12"/>
        <v>553537733</v>
      </c>
      <c r="AQ16" s="24">
        <v>34042383</v>
      </c>
      <c r="AR16" s="27">
        <v>519495350</v>
      </c>
      <c r="AS16" s="44">
        <f t="shared" si="13"/>
        <v>4228534772</v>
      </c>
      <c r="AT16" s="24">
        <v>3035279675</v>
      </c>
      <c r="AU16" s="27">
        <v>1193255097</v>
      </c>
      <c r="AV16" s="44">
        <f t="shared" si="14"/>
        <v>75667656447</v>
      </c>
      <c r="AW16" s="24">
        <v>0</v>
      </c>
      <c r="AX16" s="24">
        <v>75667656447</v>
      </c>
      <c r="AY16" s="44">
        <f t="shared" si="15"/>
        <v>69240564095</v>
      </c>
      <c r="AZ16" s="25">
        <v>0</v>
      </c>
      <c r="BA16" s="24">
        <v>69240564095</v>
      </c>
      <c r="BB16" s="44">
        <f t="shared" si="16"/>
        <v>6427092352</v>
      </c>
      <c r="BC16" s="25">
        <v>0</v>
      </c>
      <c r="BD16" s="24">
        <v>6427092352</v>
      </c>
      <c r="BE16" s="44">
        <f t="shared" si="17"/>
        <v>10131147215</v>
      </c>
      <c r="BF16" s="24">
        <v>0</v>
      </c>
      <c r="BG16" s="24">
        <v>10131147215</v>
      </c>
      <c r="BH16" s="53">
        <v>0</v>
      </c>
      <c r="BI16" s="24">
        <v>0</v>
      </c>
      <c r="BJ16" s="28">
        <v>0</v>
      </c>
      <c r="BK16" s="44">
        <f t="shared" si="18"/>
        <v>10131147215</v>
      </c>
      <c r="BL16" s="28">
        <v>0</v>
      </c>
      <c r="BM16" s="24">
        <v>10131147215</v>
      </c>
      <c r="BN16" s="43">
        <v>0</v>
      </c>
      <c r="BO16" s="23">
        <v>0</v>
      </c>
      <c r="BP16" s="23">
        <v>0</v>
      </c>
      <c r="BQ16" s="29"/>
      <c r="BR16" s="43">
        <f t="shared" si="19"/>
        <v>15974825791.969999</v>
      </c>
      <c r="BS16" s="23">
        <v>14679875970.559999</v>
      </c>
      <c r="BT16" s="23">
        <v>1294949821.4099998</v>
      </c>
      <c r="BU16" s="45">
        <f t="shared" si="20"/>
        <v>15974825791.969999</v>
      </c>
      <c r="BV16" s="24">
        <v>14679875970.559999</v>
      </c>
      <c r="BW16" s="24">
        <v>1294949821.4099998</v>
      </c>
      <c r="BX16" s="44">
        <f t="shared" si="21"/>
        <v>7996867.3300000001</v>
      </c>
      <c r="BY16" s="24">
        <v>6532594.1000000006</v>
      </c>
      <c r="BZ16" s="24">
        <v>1464273.23</v>
      </c>
      <c r="CA16" s="44">
        <f t="shared" si="22"/>
        <v>15966828924.639999</v>
      </c>
      <c r="CB16" s="25">
        <v>14673343376.459999</v>
      </c>
      <c r="CC16" s="24">
        <v>1293485548.1799998</v>
      </c>
      <c r="CD16" s="44">
        <f t="shared" si="23"/>
        <v>122094444</v>
      </c>
      <c r="CE16" s="24">
        <v>119628964</v>
      </c>
      <c r="CF16" s="24">
        <v>2465480</v>
      </c>
      <c r="CG16" s="44">
        <v>0</v>
      </c>
      <c r="CH16" s="24">
        <v>0</v>
      </c>
      <c r="CI16" s="24">
        <v>0</v>
      </c>
      <c r="CJ16" s="44">
        <f t="shared" si="24"/>
        <v>12786483790.390001</v>
      </c>
      <c r="CK16" s="24">
        <v>11931228866.210001</v>
      </c>
      <c r="CL16" s="24">
        <v>855254924.17999995</v>
      </c>
      <c r="CM16" s="44">
        <f t="shared" si="25"/>
        <v>8859096673.8100014</v>
      </c>
      <c r="CN16" s="24">
        <v>8395521644.1100006</v>
      </c>
      <c r="CO16" s="24">
        <v>463575029.69999999</v>
      </c>
      <c r="CP16" s="44">
        <f t="shared" si="26"/>
        <v>2806757421</v>
      </c>
      <c r="CQ16" s="24">
        <v>2621435887</v>
      </c>
      <c r="CR16" s="24">
        <v>185321534</v>
      </c>
      <c r="CS16" s="44">
        <f t="shared" si="27"/>
        <v>3031561880.3299999</v>
      </c>
      <c r="CT16" s="25">
        <v>2595896086.3299999</v>
      </c>
      <c r="CU16" s="24">
        <v>435665794</v>
      </c>
      <c r="CV16" s="44">
        <f t="shared" si="28"/>
        <v>65221621.07</v>
      </c>
      <c r="CW16" s="59">
        <v>51456029.07</v>
      </c>
      <c r="CX16" s="59">
        <v>13765592</v>
      </c>
      <c r="CY16" s="44">
        <f t="shared" si="29"/>
        <v>26688809.920000002</v>
      </c>
      <c r="CZ16" s="25">
        <v>26589459.920000002</v>
      </c>
      <c r="DA16" s="24">
        <v>99350</v>
      </c>
      <c r="DB16" s="44">
        <v>0</v>
      </c>
      <c r="DC16" s="24">
        <v>0</v>
      </c>
      <c r="DD16" s="26">
        <v>0</v>
      </c>
      <c r="DE16" s="44">
        <f t="shared" si="30"/>
        <v>15966828922.639999</v>
      </c>
      <c r="DF16" s="24">
        <v>14673343375.459999</v>
      </c>
      <c r="DG16" s="27">
        <v>1293485547.1799998</v>
      </c>
      <c r="DH16" s="44">
        <f t="shared" si="31"/>
        <v>14459736532.440001</v>
      </c>
      <c r="DI16" s="24">
        <v>13468250325.26</v>
      </c>
      <c r="DJ16" s="27">
        <v>991486207.17999995</v>
      </c>
      <c r="DK16" s="44">
        <f t="shared" si="32"/>
        <v>84692739</v>
      </c>
      <c r="DL16" s="24">
        <v>21268052</v>
      </c>
      <c r="DM16" s="24">
        <v>63424687</v>
      </c>
      <c r="DN16" s="44">
        <f t="shared" si="33"/>
        <v>1422399651.2</v>
      </c>
      <c r="DO16" s="25">
        <v>1183824998.2</v>
      </c>
      <c r="DP16" s="24">
        <v>238574653</v>
      </c>
      <c r="DQ16" s="62"/>
      <c r="DR16" s="43">
        <f t="shared" si="34"/>
        <v>16915504322.550001</v>
      </c>
      <c r="DS16" s="23">
        <v>16498433895.35</v>
      </c>
      <c r="DT16" s="23">
        <v>417070427.19999999</v>
      </c>
      <c r="DU16" s="45">
        <f t="shared" si="35"/>
        <v>16915504322.550001</v>
      </c>
      <c r="DV16" s="24">
        <v>16498433895.35</v>
      </c>
      <c r="DW16" s="24">
        <v>417070427.19999999</v>
      </c>
      <c r="DX16" s="44">
        <f t="shared" si="36"/>
        <v>16654172543.800001</v>
      </c>
      <c r="DY16" s="24">
        <v>16272274917.6</v>
      </c>
      <c r="DZ16" s="24">
        <v>381897626.19999999</v>
      </c>
      <c r="EA16" s="44">
        <f t="shared" si="37"/>
        <v>4044326</v>
      </c>
      <c r="EB16" s="25">
        <v>1602759</v>
      </c>
      <c r="EC16" s="24">
        <v>2441567</v>
      </c>
      <c r="ED16" s="44">
        <f t="shared" si="38"/>
        <v>257287452.75</v>
      </c>
      <c r="EE16" s="24">
        <v>224556218.75</v>
      </c>
      <c r="EF16" s="24">
        <v>32731234</v>
      </c>
      <c r="EG16" s="62"/>
      <c r="EH16" s="43">
        <v>0</v>
      </c>
      <c r="EI16" s="23">
        <v>0</v>
      </c>
      <c r="EJ16" s="23">
        <v>0</v>
      </c>
      <c r="EK16" s="45">
        <v>0</v>
      </c>
      <c r="EL16" s="24">
        <v>0</v>
      </c>
      <c r="EM16" s="24">
        <v>0</v>
      </c>
      <c r="EN16" s="44">
        <v>0</v>
      </c>
      <c r="EO16" s="24">
        <v>0</v>
      </c>
      <c r="EP16" s="24">
        <v>0</v>
      </c>
      <c r="EQ16" s="44">
        <v>0</v>
      </c>
      <c r="ER16" s="25">
        <v>0</v>
      </c>
      <c r="ES16" s="24">
        <v>0</v>
      </c>
      <c r="ET16" s="44">
        <v>0</v>
      </c>
      <c r="EU16" s="24">
        <v>0</v>
      </c>
      <c r="EV16" s="24">
        <v>0</v>
      </c>
      <c r="EW16" s="43">
        <v>0</v>
      </c>
      <c r="EX16" s="23">
        <v>0</v>
      </c>
      <c r="EY16" s="23">
        <v>0</v>
      </c>
      <c r="EZ16" s="45">
        <v>0</v>
      </c>
      <c r="FA16" s="24">
        <v>0</v>
      </c>
      <c r="FB16" s="24">
        <v>0</v>
      </c>
      <c r="FC16" s="61"/>
      <c r="FD16" s="43">
        <v>0</v>
      </c>
      <c r="FE16" s="23">
        <v>0</v>
      </c>
      <c r="FF16" s="23">
        <v>0</v>
      </c>
      <c r="FG16" s="62"/>
      <c r="FH16" s="43">
        <f t="shared" si="39"/>
        <v>1704881057</v>
      </c>
      <c r="FI16" s="23">
        <v>1519629040</v>
      </c>
      <c r="FJ16" s="23">
        <v>185252017</v>
      </c>
      <c r="FK16" s="61"/>
      <c r="FL16" s="43">
        <f t="shared" si="40"/>
        <v>38155541408.260002</v>
      </c>
      <c r="FM16" s="23">
        <v>13260050093.379999</v>
      </c>
      <c r="FN16" s="23">
        <v>24895491314.880001</v>
      </c>
      <c r="FO16" s="61"/>
      <c r="FP16" s="43">
        <f t="shared" si="41"/>
        <v>651549486988.40002</v>
      </c>
      <c r="FQ16" s="23">
        <v>82054210229.289993</v>
      </c>
      <c r="FR16" s="23">
        <v>569495276759.10999</v>
      </c>
      <c r="FS16" s="61"/>
      <c r="FT16" s="43">
        <v>0</v>
      </c>
      <c r="FU16" s="23">
        <v>0</v>
      </c>
      <c r="FV16" s="23">
        <v>0</v>
      </c>
      <c r="FW16" s="61"/>
      <c r="FX16" s="43">
        <f t="shared" si="42"/>
        <v>4194321542.23</v>
      </c>
      <c r="FY16" s="23">
        <v>2705935203.6300001</v>
      </c>
      <c r="FZ16" s="23">
        <v>1488386338.5999999</v>
      </c>
      <c r="GA16" s="43">
        <f t="shared" si="43"/>
        <v>1056179253.88</v>
      </c>
      <c r="GB16" s="23">
        <v>699207045</v>
      </c>
      <c r="GC16" s="23">
        <v>356972208.88</v>
      </c>
      <c r="GD16" s="43">
        <v>0</v>
      </c>
      <c r="GE16" s="23">
        <v>0</v>
      </c>
      <c r="GF16" s="23">
        <v>0</v>
      </c>
      <c r="GG16" s="61"/>
      <c r="GH16" s="43">
        <f t="shared" si="44"/>
        <v>397832561620</v>
      </c>
      <c r="GI16" s="23">
        <v>0</v>
      </c>
      <c r="GJ16" s="23">
        <v>397832561620</v>
      </c>
      <c r="GK16" s="43">
        <f t="shared" si="45"/>
        <v>326398496013</v>
      </c>
      <c r="GL16" s="23">
        <v>0</v>
      </c>
      <c r="GM16" s="23">
        <v>326398496013</v>
      </c>
      <c r="GN16" s="43">
        <f t="shared" si="46"/>
        <v>71434065607</v>
      </c>
      <c r="GO16" s="23">
        <v>0</v>
      </c>
      <c r="GP16" s="23">
        <v>71434065607</v>
      </c>
    </row>
    <row r="17" spans="1:198" s="64" customFormat="1" ht="14.4" thickBot="1" x14ac:dyDescent="0.3">
      <c r="A17" s="56"/>
      <c r="B17" s="57" t="s">
        <v>80</v>
      </c>
      <c r="C17" s="43">
        <f t="shared" si="0"/>
        <v>513936964850.82001</v>
      </c>
      <c r="D17" s="23">
        <v>31762861792</v>
      </c>
      <c r="E17" s="23">
        <v>482174103058.82001</v>
      </c>
      <c r="F17" s="45">
        <f t="shared" si="1"/>
        <v>173298356637</v>
      </c>
      <c r="G17" s="24">
        <v>24780441362</v>
      </c>
      <c r="H17" s="24">
        <v>148517915275</v>
      </c>
      <c r="I17" s="44">
        <f t="shared" si="2"/>
        <v>340638608213.82001</v>
      </c>
      <c r="J17" s="24">
        <v>6982420430</v>
      </c>
      <c r="K17" s="24">
        <v>333656187783.82001</v>
      </c>
      <c r="L17" s="44">
        <f t="shared" si="3"/>
        <v>444265743387</v>
      </c>
      <c r="M17" s="25">
        <v>31762861792</v>
      </c>
      <c r="N17" s="24">
        <v>412502881595</v>
      </c>
      <c r="O17" s="44">
        <f t="shared" si="4"/>
        <v>117914233750</v>
      </c>
      <c r="P17" s="24">
        <v>24780441362</v>
      </c>
      <c r="Q17" s="24">
        <v>93133792388</v>
      </c>
      <c r="R17" s="44">
        <f t="shared" si="5"/>
        <v>326351509637</v>
      </c>
      <c r="S17" s="24">
        <v>6982420430</v>
      </c>
      <c r="T17" s="24">
        <v>319369089207</v>
      </c>
      <c r="U17" s="44">
        <f t="shared" si="6"/>
        <v>13647738540</v>
      </c>
      <c r="V17" s="24">
        <v>40441354</v>
      </c>
      <c r="W17" s="24">
        <v>13607297186</v>
      </c>
      <c r="X17" s="44">
        <f t="shared" si="7"/>
        <v>312703771097</v>
      </c>
      <c r="Y17" s="24">
        <v>6941979076</v>
      </c>
      <c r="Z17" s="24">
        <v>305761792021</v>
      </c>
      <c r="AA17" s="44">
        <f t="shared" si="8"/>
        <v>303392278277</v>
      </c>
      <c r="AB17" s="24">
        <v>2867123053</v>
      </c>
      <c r="AC17" s="24">
        <v>300525155224</v>
      </c>
      <c r="AD17" s="44">
        <v>0</v>
      </c>
      <c r="AE17" s="25">
        <v>0</v>
      </c>
      <c r="AF17" s="24">
        <v>0</v>
      </c>
      <c r="AG17" s="44">
        <f t="shared" si="9"/>
        <v>40135150</v>
      </c>
      <c r="AH17" s="59">
        <v>40120608</v>
      </c>
      <c r="AI17" s="59">
        <v>14542</v>
      </c>
      <c r="AJ17" s="44">
        <f t="shared" si="10"/>
        <v>9271357670</v>
      </c>
      <c r="AK17" s="25">
        <v>4034735415</v>
      </c>
      <c r="AL17" s="24">
        <v>5236622255</v>
      </c>
      <c r="AM17" s="44">
        <f t="shared" si="11"/>
        <v>461151858</v>
      </c>
      <c r="AN17" s="24">
        <v>461151858</v>
      </c>
      <c r="AO17" s="26">
        <v>0</v>
      </c>
      <c r="AP17" s="44">
        <f t="shared" si="12"/>
        <v>435112685</v>
      </c>
      <c r="AQ17" s="24">
        <v>29538157</v>
      </c>
      <c r="AR17" s="27">
        <v>405574528</v>
      </c>
      <c r="AS17" s="44">
        <f t="shared" si="13"/>
        <v>4051579143</v>
      </c>
      <c r="AT17" s="24">
        <v>2974077100</v>
      </c>
      <c r="AU17" s="27">
        <v>1077502043</v>
      </c>
      <c r="AV17" s="44">
        <f t="shared" si="14"/>
        <v>61445585429</v>
      </c>
      <c r="AW17" s="24">
        <v>0</v>
      </c>
      <c r="AX17" s="24">
        <v>61445585429</v>
      </c>
      <c r="AY17" s="44">
        <f t="shared" si="15"/>
        <v>55384122887</v>
      </c>
      <c r="AZ17" s="25">
        <v>0</v>
      </c>
      <c r="BA17" s="24">
        <v>55384122887</v>
      </c>
      <c r="BB17" s="44">
        <f t="shared" si="16"/>
        <v>6061462541.8199997</v>
      </c>
      <c r="BC17" s="25">
        <v>0</v>
      </c>
      <c r="BD17" s="24">
        <v>6061462541.8199997</v>
      </c>
      <c r="BE17" s="44">
        <f t="shared" si="17"/>
        <v>8225636035</v>
      </c>
      <c r="BF17" s="24">
        <v>0</v>
      </c>
      <c r="BG17" s="24">
        <v>8225636035</v>
      </c>
      <c r="BH17" s="53">
        <v>0</v>
      </c>
      <c r="BI17" s="24">
        <v>0</v>
      </c>
      <c r="BJ17" s="28">
        <v>0</v>
      </c>
      <c r="BK17" s="44">
        <f t="shared" si="18"/>
        <v>8225636035</v>
      </c>
      <c r="BL17" s="28">
        <v>0</v>
      </c>
      <c r="BM17" s="24">
        <v>8225636035</v>
      </c>
      <c r="BN17" s="43">
        <v>0</v>
      </c>
      <c r="BO17" s="23">
        <v>0</v>
      </c>
      <c r="BP17" s="23">
        <v>0</v>
      </c>
      <c r="BQ17" s="29"/>
      <c r="BR17" s="43">
        <f t="shared" si="19"/>
        <v>16492803478.119999</v>
      </c>
      <c r="BS17" s="23">
        <v>15222741373.509998</v>
      </c>
      <c r="BT17" s="23">
        <v>1270062104.6099999</v>
      </c>
      <c r="BU17" s="45">
        <f t="shared" si="20"/>
        <v>16492803478.119999</v>
      </c>
      <c r="BV17" s="24">
        <v>15222741373.509998</v>
      </c>
      <c r="BW17" s="24">
        <v>1270062104.6099999</v>
      </c>
      <c r="BX17" s="44">
        <f t="shared" si="21"/>
        <v>8982671.2300000004</v>
      </c>
      <c r="BY17" s="24">
        <v>7016991.8300000001</v>
      </c>
      <c r="BZ17" s="24">
        <v>1965679.4</v>
      </c>
      <c r="CA17" s="44">
        <f t="shared" si="22"/>
        <v>16483820806.889997</v>
      </c>
      <c r="CB17" s="25">
        <v>15215724381.679998</v>
      </c>
      <c r="CC17" s="24">
        <v>1268096425.2099998</v>
      </c>
      <c r="CD17" s="44">
        <f t="shared" si="23"/>
        <v>136561734</v>
      </c>
      <c r="CE17" s="24">
        <v>133214207</v>
      </c>
      <c r="CF17" s="24">
        <v>3347527</v>
      </c>
      <c r="CG17" s="44">
        <v>0</v>
      </c>
      <c r="CH17" s="24">
        <v>0</v>
      </c>
      <c r="CI17" s="24">
        <v>0</v>
      </c>
      <c r="CJ17" s="44">
        <f t="shared" si="24"/>
        <v>13328585906.059999</v>
      </c>
      <c r="CK17" s="24">
        <v>12489270592.85</v>
      </c>
      <c r="CL17" s="24">
        <v>839315313.20999992</v>
      </c>
      <c r="CM17" s="44">
        <f t="shared" si="25"/>
        <v>9359739984.8600006</v>
      </c>
      <c r="CN17" s="24">
        <v>8898095752.75</v>
      </c>
      <c r="CO17" s="24">
        <v>461644232.11000001</v>
      </c>
      <c r="CP17" s="44">
        <f t="shared" si="26"/>
        <v>3154625746</v>
      </c>
      <c r="CQ17" s="24">
        <v>2964140292</v>
      </c>
      <c r="CR17" s="24">
        <v>190485454</v>
      </c>
      <c r="CS17" s="44">
        <f t="shared" si="27"/>
        <v>2990360037.3699999</v>
      </c>
      <c r="CT17" s="25">
        <v>2564969351.3699999</v>
      </c>
      <c r="CU17" s="24">
        <v>425390686</v>
      </c>
      <c r="CV17" s="44">
        <f t="shared" si="28"/>
        <v>64763603.450000003</v>
      </c>
      <c r="CW17" s="59">
        <v>51655411.450000003</v>
      </c>
      <c r="CX17" s="59">
        <v>13108192</v>
      </c>
      <c r="CY17" s="44">
        <f t="shared" si="29"/>
        <v>28313129.460000001</v>
      </c>
      <c r="CZ17" s="25">
        <v>28270230.460000001</v>
      </c>
      <c r="DA17" s="24">
        <v>42899</v>
      </c>
      <c r="DB17" s="44">
        <v>0</v>
      </c>
      <c r="DC17" s="24">
        <v>0</v>
      </c>
      <c r="DD17" s="26">
        <v>0</v>
      </c>
      <c r="DE17" s="44">
        <f t="shared" si="30"/>
        <v>16483820809.889999</v>
      </c>
      <c r="DF17" s="24">
        <v>15215724383.68</v>
      </c>
      <c r="DG17" s="27">
        <v>1268096426.2099998</v>
      </c>
      <c r="DH17" s="44">
        <f t="shared" si="31"/>
        <v>14932635617.18</v>
      </c>
      <c r="DI17" s="24">
        <v>13960095846.970001</v>
      </c>
      <c r="DJ17" s="27">
        <v>972539770.20999992</v>
      </c>
      <c r="DK17" s="44">
        <f t="shared" si="32"/>
        <v>91820478</v>
      </c>
      <c r="DL17" s="24">
        <v>24672807</v>
      </c>
      <c r="DM17" s="24">
        <v>67147671</v>
      </c>
      <c r="DN17" s="44">
        <f t="shared" si="33"/>
        <v>1459364714.71</v>
      </c>
      <c r="DO17" s="25">
        <v>1230955729.71</v>
      </c>
      <c r="DP17" s="24">
        <v>228408985</v>
      </c>
      <c r="DQ17" s="62"/>
      <c r="DR17" s="43">
        <f t="shared" si="34"/>
        <v>16523206188.959999</v>
      </c>
      <c r="DS17" s="23">
        <v>16130147716</v>
      </c>
      <c r="DT17" s="23">
        <v>393058472.95999998</v>
      </c>
      <c r="DU17" s="45">
        <f t="shared" si="35"/>
        <v>16523206188.68</v>
      </c>
      <c r="DV17" s="24">
        <v>16130147715.720001</v>
      </c>
      <c r="DW17" s="24">
        <v>393058472.95999998</v>
      </c>
      <c r="DX17" s="44">
        <f t="shared" si="36"/>
        <v>16261652343.77</v>
      </c>
      <c r="DY17" s="24">
        <v>15900133642.810001</v>
      </c>
      <c r="DZ17" s="24">
        <v>361518700.95999998</v>
      </c>
      <c r="EA17" s="44">
        <f t="shared" si="37"/>
        <v>3775923</v>
      </c>
      <c r="EB17" s="25">
        <v>1664993</v>
      </c>
      <c r="EC17" s="24">
        <v>2110930</v>
      </c>
      <c r="ED17" s="44">
        <f t="shared" si="38"/>
        <v>257777921.91</v>
      </c>
      <c r="EE17" s="24">
        <v>228349079.91</v>
      </c>
      <c r="EF17" s="24">
        <v>29428842</v>
      </c>
      <c r="EG17" s="62"/>
      <c r="EH17" s="43">
        <v>0</v>
      </c>
      <c r="EI17" s="23">
        <v>0</v>
      </c>
      <c r="EJ17" s="23">
        <v>0</v>
      </c>
      <c r="EK17" s="45">
        <v>0</v>
      </c>
      <c r="EL17" s="24">
        <v>0</v>
      </c>
      <c r="EM17" s="24">
        <v>0</v>
      </c>
      <c r="EN17" s="44">
        <v>0</v>
      </c>
      <c r="EO17" s="24">
        <v>0</v>
      </c>
      <c r="EP17" s="24">
        <v>0</v>
      </c>
      <c r="EQ17" s="44">
        <v>0</v>
      </c>
      <c r="ER17" s="25">
        <v>0</v>
      </c>
      <c r="ES17" s="24">
        <v>0</v>
      </c>
      <c r="ET17" s="44">
        <v>0</v>
      </c>
      <c r="EU17" s="24">
        <v>0</v>
      </c>
      <c r="EV17" s="24">
        <v>0</v>
      </c>
      <c r="EW17" s="43">
        <v>0</v>
      </c>
      <c r="EX17" s="23">
        <v>0</v>
      </c>
      <c r="EY17" s="23">
        <v>0</v>
      </c>
      <c r="EZ17" s="45">
        <v>0</v>
      </c>
      <c r="FA17" s="24">
        <v>0</v>
      </c>
      <c r="FB17" s="24">
        <v>0</v>
      </c>
      <c r="FC17" s="61"/>
      <c r="FD17" s="43">
        <v>0</v>
      </c>
      <c r="FE17" s="23">
        <v>0</v>
      </c>
      <c r="FF17" s="23">
        <v>0</v>
      </c>
      <c r="FG17" s="62"/>
      <c r="FH17" s="43">
        <f t="shared" si="39"/>
        <v>1529958792</v>
      </c>
      <c r="FI17" s="23">
        <v>1357151590</v>
      </c>
      <c r="FJ17" s="23">
        <v>172807202</v>
      </c>
      <c r="FK17" s="61"/>
      <c r="FL17" s="43">
        <f t="shared" si="40"/>
        <v>35428418922.290001</v>
      </c>
      <c r="FM17" s="23">
        <v>11831641540.27</v>
      </c>
      <c r="FN17" s="23">
        <v>23596777382.02</v>
      </c>
      <c r="FO17" s="61"/>
      <c r="FP17" s="43">
        <f t="shared" si="41"/>
        <v>583911352232.91003</v>
      </c>
      <c r="FQ17" s="23">
        <v>76304544012.5</v>
      </c>
      <c r="FR17" s="23">
        <v>507606808220.41003</v>
      </c>
      <c r="FS17" s="61"/>
      <c r="FT17" s="43">
        <v>0</v>
      </c>
      <c r="FU17" s="23">
        <v>0</v>
      </c>
      <c r="FV17" s="23">
        <v>0</v>
      </c>
      <c r="FW17" s="61"/>
      <c r="FX17" s="43">
        <f t="shared" si="42"/>
        <v>2738097650.6599998</v>
      </c>
      <c r="FY17" s="23">
        <v>2089809221.6199999</v>
      </c>
      <c r="FZ17" s="23">
        <v>648288429.03999996</v>
      </c>
      <c r="GA17" s="43">
        <f t="shared" si="43"/>
        <v>1098147181.53</v>
      </c>
      <c r="GB17" s="23">
        <v>669932972</v>
      </c>
      <c r="GC17" s="23">
        <v>428214209.52999997</v>
      </c>
      <c r="GD17" s="43">
        <v>0</v>
      </c>
      <c r="GE17" s="23">
        <v>0</v>
      </c>
      <c r="GF17" s="23">
        <v>0</v>
      </c>
      <c r="GG17" s="61"/>
      <c r="GH17" s="43">
        <f t="shared" si="44"/>
        <v>396151591617</v>
      </c>
      <c r="GI17" s="23">
        <v>0</v>
      </c>
      <c r="GJ17" s="23">
        <v>396151591617</v>
      </c>
      <c r="GK17" s="43">
        <f t="shared" si="45"/>
        <v>335451408194</v>
      </c>
      <c r="GL17" s="23">
        <v>0</v>
      </c>
      <c r="GM17" s="23">
        <v>335451408194</v>
      </c>
      <c r="GN17" s="43">
        <f t="shared" si="46"/>
        <v>60700183423</v>
      </c>
      <c r="GO17" s="23">
        <v>0</v>
      </c>
      <c r="GP17" s="23">
        <v>60700183423</v>
      </c>
    </row>
    <row r="18" spans="1:198" s="64" customFormat="1" ht="14.4" thickBot="1" x14ac:dyDescent="0.3">
      <c r="A18" s="56"/>
      <c r="B18" s="57" t="s">
        <v>81</v>
      </c>
      <c r="C18" s="43">
        <f t="shared" si="0"/>
        <v>513708687005</v>
      </c>
      <c r="D18" s="23">
        <f t="shared" ref="D18" si="47">G18+J18</f>
        <v>32039835910</v>
      </c>
      <c r="E18" s="23">
        <f t="shared" ref="E18" si="48">H18+K18</f>
        <v>481668851095</v>
      </c>
      <c r="F18" s="45">
        <f t="shared" si="1"/>
        <v>173563529668</v>
      </c>
      <c r="G18" s="24">
        <f t="shared" ref="G18" si="49">P18+AZ18+BI18</f>
        <v>24705660254</v>
      </c>
      <c r="H18" s="24">
        <f t="shared" ref="H18" si="50">Q18+BA18+BJ18</f>
        <v>148857869414</v>
      </c>
      <c r="I18" s="44">
        <f t="shared" si="2"/>
        <v>340145157337</v>
      </c>
      <c r="J18" s="24">
        <f t="shared" ref="J18" si="51">S18+BC18+BL18</f>
        <v>7334175656</v>
      </c>
      <c r="K18" s="24">
        <f t="shared" ref="K18" si="52">T18+BD18+BM18</f>
        <v>332810981681</v>
      </c>
      <c r="L18" s="44">
        <f t="shared" si="3"/>
        <v>446528492470</v>
      </c>
      <c r="M18" s="25">
        <v>32039835910</v>
      </c>
      <c r="N18" s="24">
        <v>414488656560</v>
      </c>
      <c r="O18" s="44">
        <f t="shared" si="4"/>
        <v>118370485039</v>
      </c>
      <c r="P18" s="24">
        <v>24705660254</v>
      </c>
      <c r="Q18" s="24">
        <v>93664824785</v>
      </c>
      <c r="R18" s="44">
        <f t="shared" si="5"/>
        <v>328158007431</v>
      </c>
      <c r="S18" s="24">
        <v>7334175656</v>
      </c>
      <c r="T18" s="24">
        <v>320823831775</v>
      </c>
      <c r="U18" s="44">
        <f t="shared" si="6"/>
        <v>12702978038</v>
      </c>
      <c r="V18" s="24">
        <v>41536470</v>
      </c>
      <c r="W18" s="24">
        <v>12661441568</v>
      </c>
      <c r="X18" s="44">
        <f t="shared" si="7"/>
        <v>315455029393</v>
      </c>
      <c r="Y18" s="24">
        <v>7292639186</v>
      </c>
      <c r="Z18" s="24">
        <v>308162390207</v>
      </c>
      <c r="AA18" s="44">
        <f t="shared" si="8"/>
        <v>305837043227</v>
      </c>
      <c r="AB18" s="24">
        <v>2922719730</v>
      </c>
      <c r="AC18" s="24">
        <v>302914323497</v>
      </c>
      <c r="AD18" s="44">
        <v>0</v>
      </c>
      <c r="AE18" s="25">
        <v>0</v>
      </c>
      <c r="AF18" s="24">
        <v>0</v>
      </c>
      <c r="AG18" s="44">
        <f t="shared" si="9"/>
        <v>36820901</v>
      </c>
      <c r="AH18" s="59">
        <v>36772847</v>
      </c>
      <c r="AI18" s="59">
        <v>48054</v>
      </c>
      <c r="AJ18" s="44">
        <f t="shared" si="10"/>
        <v>9581165265</v>
      </c>
      <c r="AK18" s="25">
        <v>4333146609</v>
      </c>
      <c r="AL18" s="24">
        <v>5248018656</v>
      </c>
      <c r="AM18" s="44">
        <f t="shared" si="11"/>
        <v>510387656</v>
      </c>
      <c r="AN18" s="24">
        <v>510387656</v>
      </c>
      <c r="AO18" s="26">
        <v>0</v>
      </c>
      <c r="AP18" s="44">
        <f t="shared" si="12"/>
        <v>623579657</v>
      </c>
      <c r="AQ18" s="24">
        <v>32927013</v>
      </c>
      <c r="AR18" s="27">
        <v>590652644</v>
      </c>
      <c r="AS18" s="44">
        <f t="shared" si="13"/>
        <v>3955111442</v>
      </c>
      <c r="AT18" s="24">
        <v>2989225461</v>
      </c>
      <c r="AU18" s="27">
        <v>965885981</v>
      </c>
      <c r="AV18" s="44">
        <f t="shared" si="14"/>
        <v>60838346138</v>
      </c>
      <c r="AW18" s="24">
        <v>0</v>
      </c>
      <c r="AX18" s="24">
        <v>60838346138</v>
      </c>
      <c r="AY18" s="44">
        <f t="shared" si="15"/>
        <v>55193044629</v>
      </c>
      <c r="AZ18" s="25">
        <v>0</v>
      </c>
      <c r="BA18" s="24">
        <v>55193044629</v>
      </c>
      <c r="BB18" s="44">
        <f t="shared" si="16"/>
        <v>5645301509</v>
      </c>
      <c r="BC18" s="25">
        <v>0</v>
      </c>
      <c r="BD18" s="24">
        <v>5645301509</v>
      </c>
      <c r="BE18" s="44">
        <f t="shared" si="17"/>
        <v>6341848397</v>
      </c>
      <c r="BF18" s="24">
        <v>0</v>
      </c>
      <c r="BG18" s="24">
        <v>6341848397</v>
      </c>
      <c r="BH18" s="53">
        <v>0</v>
      </c>
      <c r="BI18" s="24">
        <v>0</v>
      </c>
      <c r="BJ18" s="28">
        <v>0</v>
      </c>
      <c r="BK18" s="44">
        <f t="shared" si="18"/>
        <v>6341848397</v>
      </c>
      <c r="BL18" s="28">
        <v>0</v>
      </c>
      <c r="BM18" s="24">
        <v>6341848397</v>
      </c>
      <c r="BN18" s="43">
        <v>0</v>
      </c>
      <c r="BO18" s="23">
        <v>0</v>
      </c>
      <c r="BP18" s="23">
        <v>0</v>
      </c>
      <c r="BQ18" s="29"/>
      <c r="BR18" s="43">
        <f t="shared" si="19"/>
        <v>15976802633</v>
      </c>
      <c r="BS18" s="23">
        <v>14715660860</v>
      </c>
      <c r="BT18" s="23">
        <v>1261141773</v>
      </c>
      <c r="BU18" s="45">
        <f t="shared" si="20"/>
        <v>15976802633</v>
      </c>
      <c r="BV18" s="24">
        <v>14715660860</v>
      </c>
      <c r="BW18" s="24">
        <v>1261141773</v>
      </c>
      <c r="BX18" s="44">
        <f t="shared" si="21"/>
        <v>10776373.1</v>
      </c>
      <c r="BY18" s="24">
        <v>8503895</v>
      </c>
      <c r="BZ18" s="24">
        <v>2272478.1</v>
      </c>
      <c r="CA18" s="44">
        <f t="shared" si="22"/>
        <v>15966026260</v>
      </c>
      <c r="CB18" s="25">
        <v>14707156965</v>
      </c>
      <c r="CC18" s="24">
        <v>1258869295</v>
      </c>
      <c r="CD18" s="44">
        <f t="shared" si="23"/>
        <v>143468194</v>
      </c>
      <c r="CE18" s="24">
        <v>140123976</v>
      </c>
      <c r="CF18" s="24">
        <v>3344218</v>
      </c>
      <c r="CG18" s="44">
        <v>0</v>
      </c>
      <c r="CH18" s="24">
        <v>0</v>
      </c>
      <c r="CI18" s="24">
        <v>0</v>
      </c>
      <c r="CJ18" s="44">
        <f t="shared" si="24"/>
        <v>12824439394</v>
      </c>
      <c r="CK18" s="24">
        <v>11990959608</v>
      </c>
      <c r="CL18" s="24">
        <v>833479786</v>
      </c>
      <c r="CM18" s="44">
        <f t="shared" si="25"/>
        <v>9019322977</v>
      </c>
      <c r="CN18" s="24">
        <v>8556582596</v>
      </c>
      <c r="CO18" s="24">
        <v>462740381</v>
      </c>
      <c r="CP18" s="44">
        <f t="shared" si="26"/>
        <v>3038063233</v>
      </c>
      <c r="CQ18" s="24">
        <v>2850108283</v>
      </c>
      <c r="CR18" s="24">
        <v>187954950</v>
      </c>
      <c r="CS18" s="44">
        <f t="shared" si="27"/>
        <v>2973106635</v>
      </c>
      <c r="CT18" s="25">
        <v>2551166182</v>
      </c>
      <c r="CU18" s="24">
        <v>421940453</v>
      </c>
      <c r="CV18" s="44">
        <f t="shared" si="28"/>
        <v>63635786</v>
      </c>
      <c r="CW18" s="59">
        <v>50564485</v>
      </c>
      <c r="CX18" s="59">
        <v>13071301</v>
      </c>
      <c r="CY18" s="44">
        <f t="shared" si="29"/>
        <v>25012037</v>
      </c>
      <c r="CZ18" s="25">
        <v>24907199</v>
      </c>
      <c r="DA18" s="24">
        <v>104838</v>
      </c>
      <c r="DB18" s="44">
        <v>0</v>
      </c>
      <c r="DC18" s="24">
        <v>0</v>
      </c>
      <c r="DD18" s="26">
        <v>0</v>
      </c>
      <c r="DE18" s="44">
        <f t="shared" si="30"/>
        <v>15966026260</v>
      </c>
      <c r="DF18" s="24">
        <v>14707156965</v>
      </c>
      <c r="DG18" s="27">
        <v>1258869295</v>
      </c>
      <c r="DH18" s="44">
        <f t="shared" si="31"/>
        <v>14438278657</v>
      </c>
      <c r="DI18" s="24">
        <v>13485051013</v>
      </c>
      <c r="DJ18" s="27">
        <v>953227644</v>
      </c>
      <c r="DK18" s="44">
        <f t="shared" si="32"/>
        <v>88529103</v>
      </c>
      <c r="DL18" s="24">
        <v>22882112</v>
      </c>
      <c r="DM18" s="24">
        <v>65646991</v>
      </c>
      <c r="DN18" s="44">
        <f t="shared" si="33"/>
        <v>1439218501</v>
      </c>
      <c r="DO18" s="25">
        <v>1199223841</v>
      </c>
      <c r="DP18" s="24">
        <v>239994660</v>
      </c>
      <c r="DQ18" s="62"/>
      <c r="DR18" s="43">
        <f t="shared" si="34"/>
        <v>16669818183.66</v>
      </c>
      <c r="DS18" s="23">
        <v>16273179978.65</v>
      </c>
      <c r="DT18" s="23">
        <v>396638205.00999999</v>
      </c>
      <c r="DU18" s="45">
        <f t="shared" si="35"/>
        <v>16669818183.66</v>
      </c>
      <c r="DV18" s="24">
        <v>16273179978.65</v>
      </c>
      <c r="DW18" s="24">
        <v>396638205.00999999</v>
      </c>
      <c r="DX18" s="44">
        <f t="shared" si="36"/>
        <v>16398838570.370001</v>
      </c>
      <c r="DY18" s="24">
        <v>16034560444.360001</v>
      </c>
      <c r="DZ18" s="24">
        <v>364278126.00999999</v>
      </c>
      <c r="EA18" s="44">
        <f t="shared" si="37"/>
        <v>4113143</v>
      </c>
      <c r="EB18" s="25">
        <v>1642193</v>
      </c>
      <c r="EC18" s="24">
        <v>2470950</v>
      </c>
      <c r="ED18" s="44">
        <f t="shared" si="38"/>
        <v>266866470.28999999</v>
      </c>
      <c r="EE18" s="24">
        <v>236977341.28999999</v>
      </c>
      <c r="EF18" s="24">
        <v>29889129</v>
      </c>
      <c r="EG18" s="62"/>
      <c r="EH18" s="43">
        <v>0</v>
      </c>
      <c r="EI18" s="23">
        <v>0</v>
      </c>
      <c r="EJ18" s="23">
        <v>0</v>
      </c>
      <c r="EK18" s="45">
        <v>0</v>
      </c>
      <c r="EL18" s="24">
        <v>0</v>
      </c>
      <c r="EM18" s="24">
        <v>0</v>
      </c>
      <c r="EN18" s="44">
        <v>0</v>
      </c>
      <c r="EO18" s="24">
        <v>0</v>
      </c>
      <c r="EP18" s="24">
        <v>0</v>
      </c>
      <c r="EQ18" s="44">
        <v>0</v>
      </c>
      <c r="ER18" s="25">
        <v>0</v>
      </c>
      <c r="ES18" s="24">
        <v>0</v>
      </c>
      <c r="ET18" s="44">
        <v>0</v>
      </c>
      <c r="EU18" s="24">
        <v>0</v>
      </c>
      <c r="EV18" s="24">
        <v>0</v>
      </c>
      <c r="EW18" s="43">
        <v>0</v>
      </c>
      <c r="EX18" s="23">
        <v>0</v>
      </c>
      <c r="EY18" s="23">
        <v>0</v>
      </c>
      <c r="EZ18" s="45">
        <v>0</v>
      </c>
      <c r="FA18" s="24">
        <v>0</v>
      </c>
      <c r="FB18" s="24">
        <v>0</v>
      </c>
      <c r="FC18" s="61"/>
      <c r="FD18" s="43">
        <v>0</v>
      </c>
      <c r="FE18" s="23">
        <v>0</v>
      </c>
      <c r="FF18" s="23">
        <v>0</v>
      </c>
      <c r="FG18" s="62"/>
      <c r="FH18" s="43">
        <f t="shared" si="39"/>
        <v>1447823109</v>
      </c>
      <c r="FI18" s="23">
        <v>1309548678</v>
      </c>
      <c r="FJ18" s="23">
        <v>138274431</v>
      </c>
      <c r="FK18" s="61"/>
      <c r="FL18" s="43">
        <f t="shared" si="40"/>
        <v>34157077998.07</v>
      </c>
      <c r="FM18" s="23">
        <v>11469738411.040001</v>
      </c>
      <c r="FN18" s="23">
        <v>22687339587.029999</v>
      </c>
      <c r="FO18" s="61"/>
      <c r="FP18" s="43">
        <f t="shared" si="41"/>
        <v>581960208929.16003</v>
      </c>
      <c r="FQ18" s="23">
        <v>75807963838.089996</v>
      </c>
      <c r="FR18" s="23">
        <v>506152245091.07001</v>
      </c>
      <c r="FS18" s="61"/>
      <c r="FT18" s="43">
        <v>0</v>
      </c>
      <c r="FU18" s="23">
        <v>0</v>
      </c>
      <c r="FV18" s="23">
        <v>0</v>
      </c>
      <c r="FW18" s="61"/>
      <c r="FX18" s="43">
        <f t="shared" si="42"/>
        <v>3150909801</v>
      </c>
      <c r="FY18" s="23">
        <v>2613533175</v>
      </c>
      <c r="FZ18" s="23">
        <v>537376626</v>
      </c>
      <c r="GA18" s="43">
        <f t="shared" si="43"/>
        <v>1025653186</v>
      </c>
      <c r="GB18" s="23">
        <v>627933958</v>
      </c>
      <c r="GC18" s="23">
        <v>397719228</v>
      </c>
      <c r="GD18" s="43">
        <v>0</v>
      </c>
      <c r="GE18" s="23">
        <v>0</v>
      </c>
      <c r="GF18" s="23">
        <v>0</v>
      </c>
      <c r="GG18" s="61"/>
      <c r="GH18" s="43">
        <f t="shared" si="44"/>
        <v>363249523845</v>
      </c>
      <c r="GI18" s="23">
        <v>0</v>
      </c>
      <c r="GJ18" s="23">
        <v>363249523845</v>
      </c>
      <c r="GK18" s="43">
        <f t="shared" si="45"/>
        <v>299153414204</v>
      </c>
      <c r="GL18" s="23">
        <v>0</v>
      </c>
      <c r="GM18" s="23">
        <v>299153414204</v>
      </c>
      <c r="GN18" s="43">
        <f t="shared" si="46"/>
        <v>64096109641</v>
      </c>
      <c r="GO18" s="23">
        <v>0</v>
      </c>
      <c r="GP18" s="23">
        <v>64096109641</v>
      </c>
    </row>
    <row r="19" spans="1:198" s="64" customFormat="1" ht="14.4" thickBot="1" x14ac:dyDescent="0.3">
      <c r="A19" s="56"/>
      <c r="B19" s="57" t="s">
        <v>82</v>
      </c>
      <c r="C19" s="43">
        <f t="shared" si="0"/>
        <v>586044293190.25</v>
      </c>
      <c r="D19" s="23">
        <v>38264287295.669998</v>
      </c>
      <c r="E19" s="23">
        <v>547780005894.58002</v>
      </c>
      <c r="F19" s="45">
        <f t="shared" si="1"/>
        <v>210270403758.66998</v>
      </c>
      <c r="G19" s="24">
        <v>29837578881.669998</v>
      </c>
      <c r="H19" s="24">
        <v>180432824877</v>
      </c>
      <c r="I19" s="44">
        <f t="shared" si="2"/>
        <v>375773889431.58002</v>
      </c>
      <c r="J19" s="24">
        <v>8426708414</v>
      </c>
      <c r="K19" s="24">
        <v>367347181017.58002</v>
      </c>
      <c r="L19" s="44">
        <f t="shared" si="3"/>
        <v>496848104422.66998</v>
      </c>
      <c r="M19" s="25">
        <v>38264287295.669998</v>
      </c>
      <c r="N19" s="24">
        <v>458583817127</v>
      </c>
      <c r="O19" s="44">
        <f t="shared" si="4"/>
        <v>137238181039.67</v>
      </c>
      <c r="P19" s="24">
        <v>29837578881.669998</v>
      </c>
      <c r="Q19" s="24">
        <v>107400602158</v>
      </c>
      <c r="R19" s="44">
        <f t="shared" si="5"/>
        <v>359609923383</v>
      </c>
      <c r="S19" s="24">
        <v>8426708414</v>
      </c>
      <c r="T19" s="24">
        <v>351183214969</v>
      </c>
      <c r="U19" s="44">
        <f t="shared" si="6"/>
        <v>16806201990</v>
      </c>
      <c r="V19" s="24">
        <v>42567202</v>
      </c>
      <c r="W19" s="24">
        <v>16763634788</v>
      </c>
      <c r="X19" s="44">
        <f t="shared" si="7"/>
        <v>342803721393</v>
      </c>
      <c r="Y19" s="24">
        <v>8384141212</v>
      </c>
      <c r="Z19" s="24">
        <v>334419580181</v>
      </c>
      <c r="AA19" s="44">
        <f t="shared" si="8"/>
        <v>331507718663</v>
      </c>
      <c r="AB19" s="24">
        <v>3383913317</v>
      </c>
      <c r="AC19" s="24">
        <v>328123805346</v>
      </c>
      <c r="AD19" s="44">
        <v>0</v>
      </c>
      <c r="AE19" s="25">
        <v>0</v>
      </c>
      <c r="AF19" s="24">
        <v>0</v>
      </c>
      <c r="AG19" s="44">
        <f t="shared" si="9"/>
        <v>42038981</v>
      </c>
      <c r="AH19" s="59">
        <v>42037423</v>
      </c>
      <c r="AI19" s="59">
        <v>1558</v>
      </c>
      <c r="AJ19" s="44">
        <f t="shared" si="10"/>
        <v>11253963749</v>
      </c>
      <c r="AK19" s="25">
        <v>4958190472</v>
      </c>
      <c r="AL19" s="24">
        <v>6295773277</v>
      </c>
      <c r="AM19" s="44">
        <f t="shared" si="11"/>
        <v>577445673</v>
      </c>
      <c r="AN19" s="24">
        <v>577445673</v>
      </c>
      <c r="AO19" s="26">
        <v>0</v>
      </c>
      <c r="AP19" s="44">
        <f t="shared" si="12"/>
        <v>559247082</v>
      </c>
      <c r="AQ19" s="24">
        <v>36731226</v>
      </c>
      <c r="AR19" s="27">
        <v>522515856</v>
      </c>
      <c r="AS19" s="44">
        <f t="shared" si="13"/>
        <v>4461489067.6700001</v>
      </c>
      <c r="AT19" s="24">
        <v>3127010554.6700001</v>
      </c>
      <c r="AU19" s="27">
        <v>1334478513</v>
      </c>
      <c r="AV19" s="44">
        <f t="shared" si="14"/>
        <v>80898786029.580002</v>
      </c>
      <c r="AW19" s="24">
        <v>0</v>
      </c>
      <c r="AX19" s="24">
        <v>80898786029.580002</v>
      </c>
      <c r="AY19" s="44">
        <f t="shared" si="15"/>
        <v>73032222719</v>
      </c>
      <c r="AZ19" s="25">
        <v>0</v>
      </c>
      <c r="BA19" s="24">
        <v>73032222719</v>
      </c>
      <c r="BB19" s="44">
        <f t="shared" si="16"/>
        <v>7866563310.5799999</v>
      </c>
      <c r="BC19" s="25">
        <v>0</v>
      </c>
      <c r="BD19" s="24">
        <v>7866563310.5799999</v>
      </c>
      <c r="BE19" s="44">
        <f t="shared" si="17"/>
        <v>8297402738</v>
      </c>
      <c r="BF19" s="24">
        <v>0</v>
      </c>
      <c r="BG19" s="24">
        <v>8297402738</v>
      </c>
      <c r="BH19" s="53">
        <v>0</v>
      </c>
      <c r="BI19" s="24">
        <v>0</v>
      </c>
      <c r="BJ19" s="28">
        <v>0</v>
      </c>
      <c r="BK19" s="44">
        <f t="shared" si="18"/>
        <v>8297402738</v>
      </c>
      <c r="BL19" s="28">
        <v>0</v>
      </c>
      <c r="BM19" s="24">
        <v>8297402738</v>
      </c>
      <c r="BN19" s="43">
        <v>0</v>
      </c>
      <c r="BO19" s="23">
        <v>0</v>
      </c>
      <c r="BP19" s="23">
        <v>0</v>
      </c>
      <c r="BQ19" s="29"/>
      <c r="BR19" s="43">
        <f t="shared" si="19"/>
        <v>17220748049.290001</v>
      </c>
      <c r="BS19" s="23">
        <v>15820781499.99</v>
      </c>
      <c r="BT19" s="23">
        <v>1399966549.3</v>
      </c>
      <c r="BU19" s="45">
        <f t="shared" si="20"/>
        <v>17220748049.290001</v>
      </c>
      <c r="BV19" s="24">
        <v>15820781499.99</v>
      </c>
      <c r="BW19" s="24">
        <v>1399966549.3</v>
      </c>
      <c r="BX19" s="44">
        <f t="shared" si="21"/>
        <v>13951414.449999999</v>
      </c>
      <c r="BY19" s="24">
        <v>9724315.9399999995</v>
      </c>
      <c r="BZ19" s="24">
        <v>4227098.51</v>
      </c>
      <c r="CA19" s="44">
        <f t="shared" si="22"/>
        <v>17206796634.84</v>
      </c>
      <c r="CB19" s="25">
        <v>15811057184.049999</v>
      </c>
      <c r="CC19" s="24">
        <v>1395739450.79</v>
      </c>
      <c r="CD19" s="44">
        <f t="shared" si="23"/>
        <v>159966381</v>
      </c>
      <c r="CE19" s="24">
        <v>155356755</v>
      </c>
      <c r="CF19" s="24">
        <v>4609626</v>
      </c>
      <c r="CG19" s="44">
        <v>0</v>
      </c>
      <c r="CH19" s="24">
        <v>0</v>
      </c>
      <c r="CI19" s="24">
        <v>0</v>
      </c>
      <c r="CJ19" s="44">
        <f t="shared" si="24"/>
        <v>13773715193.599998</v>
      </c>
      <c r="CK19" s="24">
        <v>12876670911.809999</v>
      </c>
      <c r="CL19" s="24">
        <v>897044281.78999996</v>
      </c>
      <c r="CM19" s="44">
        <f t="shared" si="25"/>
        <v>9730890900.0799999</v>
      </c>
      <c r="CN19" s="24">
        <v>9230018923.8400002</v>
      </c>
      <c r="CO19" s="24">
        <v>500871976.24000001</v>
      </c>
      <c r="CP19" s="44">
        <f t="shared" si="26"/>
        <v>3570076714</v>
      </c>
      <c r="CQ19" s="24">
        <v>3368617318</v>
      </c>
      <c r="CR19" s="24">
        <v>201459396</v>
      </c>
      <c r="CS19" s="44">
        <f t="shared" si="27"/>
        <v>3248351973.3299999</v>
      </c>
      <c r="CT19" s="25">
        <v>2754392268.3299999</v>
      </c>
      <c r="CU19" s="24">
        <v>493959705</v>
      </c>
      <c r="CV19" s="44">
        <f t="shared" si="28"/>
        <v>72763756.689999998</v>
      </c>
      <c r="CW19" s="59">
        <v>58276989.689999998</v>
      </c>
      <c r="CX19" s="59">
        <v>14486767</v>
      </c>
      <c r="CY19" s="44">
        <f t="shared" si="29"/>
        <v>24763086.91</v>
      </c>
      <c r="CZ19" s="25">
        <v>24637248.91</v>
      </c>
      <c r="DA19" s="24">
        <v>125838</v>
      </c>
      <c r="DB19" s="44">
        <v>0</v>
      </c>
      <c r="DC19" s="24">
        <v>0</v>
      </c>
      <c r="DD19" s="26">
        <v>0</v>
      </c>
      <c r="DE19" s="44">
        <f t="shared" si="30"/>
        <v>17206796636.84</v>
      </c>
      <c r="DF19" s="24">
        <v>15811057185.049999</v>
      </c>
      <c r="DG19" s="27">
        <v>1395739451.79</v>
      </c>
      <c r="DH19" s="44">
        <f t="shared" si="31"/>
        <v>15554433527.130001</v>
      </c>
      <c r="DI19" s="24">
        <v>14481287372.34</v>
      </c>
      <c r="DJ19" s="27">
        <v>1073146154.79</v>
      </c>
      <c r="DK19" s="44">
        <f t="shared" si="32"/>
        <v>95223845</v>
      </c>
      <c r="DL19" s="24">
        <v>26126636</v>
      </c>
      <c r="DM19" s="24">
        <v>69097209</v>
      </c>
      <c r="DN19" s="44">
        <f t="shared" si="33"/>
        <v>1557139264.71</v>
      </c>
      <c r="DO19" s="25">
        <v>1303643176.71</v>
      </c>
      <c r="DP19" s="24">
        <v>253496088</v>
      </c>
      <c r="DQ19" s="62"/>
      <c r="DR19" s="43">
        <f t="shared" si="34"/>
        <v>17679090592.220001</v>
      </c>
      <c r="DS19" s="23">
        <v>17258440416</v>
      </c>
      <c r="DT19" s="23">
        <v>420650176.22000003</v>
      </c>
      <c r="DU19" s="45">
        <f t="shared" si="35"/>
        <v>17679090592.440002</v>
      </c>
      <c r="DV19" s="24">
        <v>17258440416.220001</v>
      </c>
      <c r="DW19" s="24">
        <v>420650176.22000003</v>
      </c>
      <c r="DX19" s="44">
        <f t="shared" si="36"/>
        <v>17339129812.030003</v>
      </c>
      <c r="DY19" s="24">
        <v>16952099320.810001</v>
      </c>
      <c r="DZ19" s="24">
        <v>387030491.22000003</v>
      </c>
      <c r="EA19" s="44">
        <f t="shared" si="37"/>
        <v>4520637</v>
      </c>
      <c r="EB19" s="25">
        <v>1638188</v>
      </c>
      <c r="EC19" s="24">
        <v>2882449</v>
      </c>
      <c r="ED19" s="44">
        <f t="shared" si="38"/>
        <v>335440143.41000003</v>
      </c>
      <c r="EE19" s="24">
        <v>304702907.41000003</v>
      </c>
      <c r="EF19" s="24">
        <v>30737236</v>
      </c>
      <c r="EG19" s="62"/>
      <c r="EH19" s="43">
        <v>0</v>
      </c>
      <c r="EI19" s="23">
        <v>0</v>
      </c>
      <c r="EJ19" s="23">
        <v>0</v>
      </c>
      <c r="EK19" s="45">
        <v>0</v>
      </c>
      <c r="EL19" s="24">
        <v>0</v>
      </c>
      <c r="EM19" s="24">
        <v>0</v>
      </c>
      <c r="EN19" s="44">
        <v>0</v>
      </c>
      <c r="EO19" s="24">
        <v>0</v>
      </c>
      <c r="EP19" s="24">
        <v>0</v>
      </c>
      <c r="EQ19" s="44">
        <v>0</v>
      </c>
      <c r="ER19" s="25">
        <v>0</v>
      </c>
      <c r="ES19" s="24">
        <v>0</v>
      </c>
      <c r="ET19" s="44">
        <v>0</v>
      </c>
      <c r="EU19" s="24">
        <v>0</v>
      </c>
      <c r="EV19" s="24">
        <v>0</v>
      </c>
      <c r="EW19" s="43">
        <v>0</v>
      </c>
      <c r="EX19" s="23">
        <v>0</v>
      </c>
      <c r="EY19" s="23">
        <v>0</v>
      </c>
      <c r="EZ19" s="45">
        <v>0</v>
      </c>
      <c r="FA19" s="24">
        <v>0</v>
      </c>
      <c r="FB19" s="24">
        <v>0</v>
      </c>
      <c r="FC19" s="61"/>
      <c r="FD19" s="43">
        <v>0</v>
      </c>
      <c r="FE19" s="23">
        <v>0</v>
      </c>
      <c r="FF19" s="23">
        <v>0</v>
      </c>
      <c r="FG19" s="62"/>
      <c r="FH19" s="43">
        <f t="shared" si="39"/>
        <v>1714296675</v>
      </c>
      <c r="FI19" s="23">
        <v>1551722341</v>
      </c>
      <c r="FJ19" s="23">
        <v>162574334</v>
      </c>
      <c r="FK19" s="61"/>
      <c r="FL19" s="43">
        <f t="shared" si="40"/>
        <v>44628956295.899994</v>
      </c>
      <c r="FM19" s="23">
        <v>13348907235.139999</v>
      </c>
      <c r="FN19" s="23">
        <v>31280049060.759998</v>
      </c>
      <c r="FO19" s="61"/>
      <c r="FP19" s="43">
        <f t="shared" si="41"/>
        <v>667287384801.88</v>
      </c>
      <c r="FQ19" s="23">
        <v>86244138787.020004</v>
      </c>
      <c r="FR19" s="23">
        <v>581043246014.85999</v>
      </c>
      <c r="FS19" s="61"/>
      <c r="FT19" s="43">
        <v>0</v>
      </c>
      <c r="FU19" s="23">
        <v>0</v>
      </c>
      <c r="FV19" s="23">
        <v>0</v>
      </c>
      <c r="FW19" s="61"/>
      <c r="FX19" s="43">
        <f t="shared" si="42"/>
        <v>3746303714.2799997</v>
      </c>
      <c r="FY19" s="23">
        <v>3069785964.9899998</v>
      </c>
      <c r="FZ19" s="23">
        <v>676517749.28999996</v>
      </c>
      <c r="GA19" s="43">
        <f t="shared" si="43"/>
        <v>935617554.60000002</v>
      </c>
      <c r="GB19" s="23">
        <v>642932227</v>
      </c>
      <c r="GC19" s="23">
        <v>292685327.60000002</v>
      </c>
      <c r="GD19" s="43">
        <v>0</v>
      </c>
      <c r="GE19" s="23">
        <v>0</v>
      </c>
      <c r="GF19" s="23">
        <v>0</v>
      </c>
      <c r="GG19" s="61"/>
      <c r="GH19" s="43">
        <f t="shared" si="44"/>
        <v>402478905974</v>
      </c>
      <c r="GI19" s="23">
        <v>0</v>
      </c>
      <c r="GJ19" s="23">
        <v>402478905974</v>
      </c>
      <c r="GK19" s="43">
        <f t="shared" si="45"/>
        <v>327332809583</v>
      </c>
      <c r="GL19" s="23">
        <v>0</v>
      </c>
      <c r="GM19" s="23">
        <v>327332809583</v>
      </c>
      <c r="GN19" s="43">
        <f t="shared" si="46"/>
        <v>75146096391</v>
      </c>
      <c r="GO19" s="23">
        <v>0</v>
      </c>
      <c r="GP19" s="23">
        <v>75146096391</v>
      </c>
    </row>
    <row r="20" spans="1:198" s="64" customFormat="1" ht="14.4" thickBot="1" x14ac:dyDescent="0.3">
      <c r="A20" s="56"/>
      <c r="B20" s="57" t="s">
        <v>83</v>
      </c>
      <c r="C20" s="43">
        <f t="shared" si="0"/>
        <v>561418663033.09998</v>
      </c>
      <c r="D20" s="23">
        <v>34459080568</v>
      </c>
      <c r="E20" s="23">
        <v>526959582465.09998</v>
      </c>
      <c r="F20" s="45">
        <f t="shared" si="1"/>
        <v>203353753619</v>
      </c>
      <c r="G20" s="24">
        <v>27312749092</v>
      </c>
      <c r="H20" s="24">
        <v>176041004527</v>
      </c>
      <c r="I20" s="44">
        <f t="shared" si="2"/>
        <v>358064909414.09998</v>
      </c>
      <c r="J20" s="24">
        <v>7146331476</v>
      </c>
      <c r="K20" s="24">
        <v>350918577938.09998</v>
      </c>
      <c r="L20" s="44">
        <f t="shared" si="3"/>
        <v>458330282719</v>
      </c>
      <c r="M20" s="25">
        <v>34459080568</v>
      </c>
      <c r="N20" s="24">
        <v>423871202151</v>
      </c>
      <c r="O20" s="44">
        <f t="shared" si="4"/>
        <v>116320602424</v>
      </c>
      <c r="P20" s="24">
        <v>27312749092</v>
      </c>
      <c r="Q20" s="24">
        <v>89007853332</v>
      </c>
      <c r="R20" s="44">
        <f t="shared" si="5"/>
        <v>342009680295</v>
      </c>
      <c r="S20" s="24">
        <v>7146331476</v>
      </c>
      <c r="T20" s="24">
        <v>334863348819</v>
      </c>
      <c r="U20" s="44">
        <f t="shared" si="6"/>
        <v>15975325711</v>
      </c>
      <c r="V20" s="24">
        <v>33155935</v>
      </c>
      <c r="W20" s="24">
        <v>15942169776</v>
      </c>
      <c r="X20" s="44">
        <f t="shared" si="7"/>
        <v>326034354584</v>
      </c>
      <c r="Y20" s="24">
        <v>7113175541</v>
      </c>
      <c r="Z20" s="24">
        <v>318921179043</v>
      </c>
      <c r="AA20" s="44">
        <f t="shared" si="8"/>
        <v>315969332206</v>
      </c>
      <c r="AB20" s="24">
        <v>2756254882</v>
      </c>
      <c r="AC20" s="24">
        <v>313213077324</v>
      </c>
      <c r="AD20" s="44">
        <v>0</v>
      </c>
      <c r="AE20" s="25">
        <v>0</v>
      </c>
      <c r="AF20" s="24">
        <v>0</v>
      </c>
      <c r="AG20" s="44">
        <f t="shared" si="9"/>
        <v>40190737</v>
      </c>
      <c r="AH20" s="59">
        <v>40190737</v>
      </c>
      <c r="AI20" s="59">
        <v>0</v>
      </c>
      <c r="AJ20" s="44">
        <f t="shared" si="10"/>
        <v>10024831641</v>
      </c>
      <c r="AK20" s="25">
        <v>4316729922</v>
      </c>
      <c r="AL20" s="24">
        <v>5708101719</v>
      </c>
      <c r="AM20" s="44">
        <f t="shared" si="11"/>
        <v>317523379</v>
      </c>
      <c r="AN20" s="24">
        <v>317523379</v>
      </c>
      <c r="AO20" s="26">
        <v>0</v>
      </c>
      <c r="AP20" s="44">
        <f t="shared" si="12"/>
        <v>411151148</v>
      </c>
      <c r="AQ20" s="24">
        <v>29867059</v>
      </c>
      <c r="AR20" s="27">
        <v>381284089</v>
      </c>
      <c r="AS20" s="44">
        <f t="shared" si="13"/>
        <v>4402929778</v>
      </c>
      <c r="AT20" s="24">
        <v>3131002997</v>
      </c>
      <c r="AU20" s="27">
        <v>1271926781</v>
      </c>
      <c r="AV20" s="44">
        <f t="shared" si="14"/>
        <v>93054965367.100006</v>
      </c>
      <c r="AW20" s="24">
        <v>0</v>
      </c>
      <c r="AX20" s="24">
        <v>93054965367.100006</v>
      </c>
      <c r="AY20" s="44">
        <f t="shared" si="15"/>
        <v>87033151195</v>
      </c>
      <c r="AZ20" s="25">
        <v>0</v>
      </c>
      <c r="BA20" s="24">
        <v>87033151195</v>
      </c>
      <c r="BB20" s="44">
        <f t="shared" si="16"/>
        <v>6021814172.1000004</v>
      </c>
      <c r="BC20" s="25">
        <v>0</v>
      </c>
      <c r="BD20" s="24">
        <v>6021814172.1000004</v>
      </c>
      <c r="BE20" s="44">
        <f t="shared" si="17"/>
        <v>10033414947</v>
      </c>
      <c r="BF20" s="24">
        <v>0</v>
      </c>
      <c r="BG20" s="24">
        <v>10033414947</v>
      </c>
      <c r="BH20" s="53">
        <v>0</v>
      </c>
      <c r="BI20" s="24">
        <v>0</v>
      </c>
      <c r="BJ20" s="28">
        <v>0</v>
      </c>
      <c r="BK20" s="44">
        <f t="shared" si="18"/>
        <v>10033414947</v>
      </c>
      <c r="BL20" s="28">
        <v>0</v>
      </c>
      <c r="BM20" s="24">
        <v>10033414947</v>
      </c>
      <c r="BN20" s="43">
        <v>0</v>
      </c>
      <c r="BO20" s="23">
        <v>0</v>
      </c>
      <c r="BP20" s="23">
        <v>0</v>
      </c>
      <c r="BQ20" s="29"/>
      <c r="BR20" s="43">
        <f t="shared" si="19"/>
        <v>16209449548.84</v>
      </c>
      <c r="BS20" s="23">
        <v>14961330882.08</v>
      </c>
      <c r="BT20" s="23">
        <v>1248118666.76</v>
      </c>
      <c r="BU20" s="45">
        <f t="shared" si="20"/>
        <v>16209449548.84</v>
      </c>
      <c r="BV20" s="24">
        <v>14961330882.08</v>
      </c>
      <c r="BW20" s="24">
        <v>1248118666.76</v>
      </c>
      <c r="BX20" s="44">
        <f t="shared" si="21"/>
        <v>11741758.200000001</v>
      </c>
      <c r="BY20" s="24">
        <v>10045009.470000001</v>
      </c>
      <c r="BZ20" s="24">
        <v>1696748.73</v>
      </c>
      <c r="CA20" s="44">
        <f t="shared" si="22"/>
        <v>16197707790.640001</v>
      </c>
      <c r="CB20" s="25">
        <v>14951285872.610001</v>
      </c>
      <c r="CC20" s="24">
        <v>1246421918.03</v>
      </c>
      <c r="CD20" s="44">
        <f t="shared" si="23"/>
        <v>176786112</v>
      </c>
      <c r="CE20" s="24">
        <v>173146247</v>
      </c>
      <c r="CF20" s="24">
        <v>3639865</v>
      </c>
      <c r="CG20" s="44">
        <v>0</v>
      </c>
      <c r="CH20" s="24">
        <v>0</v>
      </c>
      <c r="CI20" s="24">
        <v>0</v>
      </c>
      <c r="CJ20" s="44">
        <f t="shared" si="24"/>
        <v>12823677859.110001</v>
      </c>
      <c r="CK20" s="24">
        <v>12053683167.08</v>
      </c>
      <c r="CL20" s="24">
        <v>769994692.02999997</v>
      </c>
      <c r="CM20" s="44">
        <f t="shared" si="25"/>
        <v>9165687290.8199997</v>
      </c>
      <c r="CN20" s="24">
        <v>8736747314.9699993</v>
      </c>
      <c r="CO20" s="24">
        <v>428939975.85000002</v>
      </c>
      <c r="CP20" s="44">
        <f t="shared" si="26"/>
        <v>3161514431</v>
      </c>
      <c r="CQ20" s="24">
        <v>2985911529</v>
      </c>
      <c r="CR20" s="24">
        <v>175602902</v>
      </c>
      <c r="CS20" s="44">
        <f t="shared" si="27"/>
        <v>3170045509.21</v>
      </c>
      <c r="CT20" s="25">
        <v>2697291681.21</v>
      </c>
      <c r="CU20" s="24">
        <v>472753828</v>
      </c>
      <c r="CV20" s="44">
        <f t="shared" si="28"/>
        <v>66962771.390000001</v>
      </c>
      <c r="CW20" s="59">
        <v>54137451.390000001</v>
      </c>
      <c r="CX20" s="59">
        <v>12825320</v>
      </c>
      <c r="CY20" s="44">
        <f t="shared" si="29"/>
        <v>27198310.32</v>
      </c>
      <c r="CZ20" s="25">
        <v>27164777.32</v>
      </c>
      <c r="DA20" s="24">
        <v>33533</v>
      </c>
      <c r="DB20" s="44">
        <v>0</v>
      </c>
      <c r="DC20" s="24">
        <v>0</v>
      </c>
      <c r="DD20" s="26">
        <v>0</v>
      </c>
      <c r="DE20" s="44">
        <f t="shared" si="30"/>
        <v>16197707788.640001</v>
      </c>
      <c r="DF20" s="24">
        <v>14951285870.610001</v>
      </c>
      <c r="DG20" s="27">
        <v>1246421918.03</v>
      </c>
      <c r="DH20" s="44">
        <f t="shared" si="31"/>
        <v>14692262541.550001</v>
      </c>
      <c r="DI20" s="24">
        <v>13743145072.52</v>
      </c>
      <c r="DJ20" s="27">
        <v>949117469.02999997</v>
      </c>
      <c r="DK20" s="44">
        <f t="shared" si="32"/>
        <v>94025501</v>
      </c>
      <c r="DL20" s="24">
        <v>25042432</v>
      </c>
      <c r="DM20" s="24">
        <v>68983069</v>
      </c>
      <c r="DN20" s="44">
        <f t="shared" si="33"/>
        <v>1411419746.0899999</v>
      </c>
      <c r="DO20" s="25">
        <v>1183098366.0899999</v>
      </c>
      <c r="DP20" s="24">
        <v>228321380</v>
      </c>
      <c r="DQ20" s="62"/>
      <c r="DR20" s="43">
        <f t="shared" si="34"/>
        <v>16917858947.910002</v>
      </c>
      <c r="DS20" s="23">
        <v>16528672119.910002</v>
      </c>
      <c r="DT20" s="23">
        <v>389186828</v>
      </c>
      <c r="DU20" s="45">
        <f t="shared" si="35"/>
        <v>16917858947.780003</v>
      </c>
      <c r="DV20" s="24">
        <v>16528672119.910002</v>
      </c>
      <c r="DW20" s="24">
        <v>389186827.87</v>
      </c>
      <c r="DX20" s="44">
        <f t="shared" si="36"/>
        <v>16606091488.670002</v>
      </c>
      <c r="DY20" s="24">
        <v>16246056861.800001</v>
      </c>
      <c r="DZ20" s="24">
        <v>360034626.87</v>
      </c>
      <c r="EA20" s="44">
        <f t="shared" si="37"/>
        <v>3970586</v>
      </c>
      <c r="EB20" s="25">
        <v>1389735</v>
      </c>
      <c r="EC20" s="24">
        <v>2580851</v>
      </c>
      <c r="ED20" s="44">
        <f t="shared" si="38"/>
        <v>307796873.11000001</v>
      </c>
      <c r="EE20" s="24">
        <v>281225523.11000001</v>
      </c>
      <c r="EF20" s="24">
        <v>26571350</v>
      </c>
      <c r="EG20" s="62"/>
      <c r="EH20" s="43">
        <v>0</v>
      </c>
      <c r="EI20" s="23">
        <v>0</v>
      </c>
      <c r="EJ20" s="23">
        <v>0</v>
      </c>
      <c r="EK20" s="45">
        <v>0</v>
      </c>
      <c r="EL20" s="24">
        <v>0</v>
      </c>
      <c r="EM20" s="24">
        <v>0</v>
      </c>
      <c r="EN20" s="44">
        <v>0</v>
      </c>
      <c r="EO20" s="24">
        <v>0</v>
      </c>
      <c r="EP20" s="24">
        <v>0</v>
      </c>
      <c r="EQ20" s="44">
        <v>0</v>
      </c>
      <c r="ER20" s="25">
        <v>0</v>
      </c>
      <c r="ES20" s="24">
        <v>0</v>
      </c>
      <c r="ET20" s="44">
        <v>0</v>
      </c>
      <c r="EU20" s="24">
        <v>0</v>
      </c>
      <c r="EV20" s="24">
        <v>0</v>
      </c>
      <c r="EW20" s="43">
        <v>0</v>
      </c>
      <c r="EX20" s="23">
        <v>0</v>
      </c>
      <c r="EY20" s="23">
        <v>0</v>
      </c>
      <c r="EZ20" s="45">
        <v>0</v>
      </c>
      <c r="FA20" s="24">
        <v>0</v>
      </c>
      <c r="FB20" s="24">
        <v>0</v>
      </c>
      <c r="FC20" s="61"/>
      <c r="FD20" s="43">
        <v>0</v>
      </c>
      <c r="FE20" s="23">
        <v>0</v>
      </c>
      <c r="FF20" s="23">
        <v>0</v>
      </c>
      <c r="FG20" s="62"/>
      <c r="FH20" s="43">
        <f t="shared" si="39"/>
        <v>1551507702</v>
      </c>
      <c r="FI20" s="23">
        <v>1414200311</v>
      </c>
      <c r="FJ20" s="23">
        <v>137307391</v>
      </c>
      <c r="FK20" s="61"/>
      <c r="FL20" s="43">
        <f t="shared" si="40"/>
        <v>41785889547.380005</v>
      </c>
      <c r="FM20" s="23">
        <v>12356753209.299999</v>
      </c>
      <c r="FN20" s="23">
        <v>29429136338.080002</v>
      </c>
      <c r="FO20" s="61"/>
      <c r="FP20" s="43">
        <f t="shared" si="41"/>
        <v>637883368780.1001</v>
      </c>
      <c r="FQ20" s="23">
        <v>79720037090.289993</v>
      </c>
      <c r="FR20" s="23">
        <v>558163331689.81006</v>
      </c>
      <c r="FS20" s="61"/>
      <c r="FT20" s="43">
        <v>0</v>
      </c>
      <c r="FU20" s="23">
        <v>0</v>
      </c>
      <c r="FV20" s="23">
        <v>0</v>
      </c>
      <c r="FW20" s="61"/>
      <c r="FX20" s="43">
        <f t="shared" si="42"/>
        <v>3297246387.0799999</v>
      </c>
      <c r="FY20" s="23">
        <v>2698699683.1199999</v>
      </c>
      <c r="FZ20" s="23">
        <v>598546703.96000004</v>
      </c>
      <c r="GA20" s="43">
        <f t="shared" si="43"/>
        <v>2175266484.8600001</v>
      </c>
      <c r="GB20" s="23">
        <v>1857549862</v>
      </c>
      <c r="GC20" s="23">
        <v>317716622.86000001</v>
      </c>
      <c r="GD20" s="43">
        <v>0</v>
      </c>
      <c r="GE20" s="23">
        <v>0</v>
      </c>
      <c r="GF20" s="23">
        <v>0</v>
      </c>
      <c r="GG20" s="61"/>
      <c r="GH20" s="43">
        <f t="shared" si="44"/>
        <v>315962642377</v>
      </c>
      <c r="GI20" s="23">
        <v>0</v>
      </c>
      <c r="GJ20" s="23">
        <v>315962642377</v>
      </c>
      <c r="GK20" s="43">
        <f t="shared" si="45"/>
        <v>229295326879</v>
      </c>
      <c r="GL20" s="23">
        <v>0</v>
      </c>
      <c r="GM20" s="23">
        <v>229295326879</v>
      </c>
      <c r="GN20" s="43">
        <f t="shared" si="46"/>
        <v>86667315498</v>
      </c>
      <c r="GO20" s="23">
        <v>0</v>
      </c>
      <c r="GP20" s="23">
        <v>86667315498</v>
      </c>
    </row>
    <row r="21" spans="1:198" s="64" customFormat="1" ht="14.4" thickBot="1" x14ac:dyDescent="0.3">
      <c r="A21" s="56"/>
      <c r="B21" s="57" t="s">
        <v>84</v>
      </c>
      <c r="C21" s="43">
        <f t="shared" si="0"/>
        <v>560286199696.76001</v>
      </c>
      <c r="D21" s="23">
        <v>35209590587</v>
      </c>
      <c r="E21" s="23">
        <v>525076609109.76001</v>
      </c>
      <c r="F21" s="45">
        <f t="shared" si="1"/>
        <v>236768636533</v>
      </c>
      <c r="G21" s="24">
        <v>27528570342</v>
      </c>
      <c r="H21" s="24">
        <v>209240066191</v>
      </c>
      <c r="I21" s="44">
        <f t="shared" si="2"/>
        <v>323517563163.76001</v>
      </c>
      <c r="J21" s="24">
        <v>7681020245</v>
      </c>
      <c r="K21" s="24">
        <v>315836542918.76001</v>
      </c>
      <c r="L21" s="44">
        <f t="shared" si="3"/>
        <v>430260222204</v>
      </c>
      <c r="M21" s="25">
        <v>35209590587</v>
      </c>
      <c r="N21" s="24">
        <v>395050631617</v>
      </c>
      <c r="O21" s="44">
        <f t="shared" si="4"/>
        <v>119746831207</v>
      </c>
      <c r="P21" s="24">
        <v>27528570342</v>
      </c>
      <c r="Q21" s="24">
        <v>92218260865</v>
      </c>
      <c r="R21" s="44">
        <f t="shared" si="5"/>
        <v>310513390997</v>
      </c>
      <c r="S21" s="24">
        <v>7681020245</v>
      </c>
      <c r="T21" s="24">
        <v>302832370752</v>
      </c>
      <c r="U21" s="44">
        <f t="shared" si="6"/>
        <v>14656896382</v>
      </c>
      <c r="V21" s="24">
        <v>40198796</v>
      </c>
      <c r="W21" s="24">
        <v>14616697586</v>
      </c>
      <c r="X21" s="44">
        <f t="shared" si="7"/>
        <v>295856494615</v>
      </c>
      <c r="Y21" s="24">
        <v>7640821449</v>
      </c>
      <c r="Z21" s="24">
        <v>288215673166</v>
      </c>
      <c r="AA21" s="44">
        <f t="shared" si="8"/>
        <v>285286387813</v>
      </c>
      <c r="AB21" s="24">
        <v>2992272524</v>
      </c>
      <c r="AC21" s="24">
        <v>282294115289</v>
      </c>
      <c r="AD21" s="44">
        <v>0</v>
      </c>
      <c r="AE21" s="25">
        <v>0</v>
      </c>
      <c r="AF21" s="24">
        <v>0</v>
      </c>
      <c r="AG21" s="44">
        <f t="shared" si="9"/>
        <v>39912359</v>
      </c>
      <c r="AH21" s="59">
        <v>39912359</v>
      </c>
      <c r="AI21" s="59">
        <v>0</v>
      </c>
      <c r="AJ21" s="44">
        <f t="shared" si="10"/>
        <v>10530194443</v>
      </c>
      <c r="AK21" s="25">
        <v>4608636566</v>
      </c>
      <c r="AL21" s="24">
        <v>5921557877</v>
      </c>
      <c r="AM21" s="44">
        <f t="shared" si="11"/>
        <v>324125991</v>
      </c>
      <c r="AN21" s="24">
        <v>324125991</v>
      </c>
      <c r="AO21" s="26">
        <v>0</v>
      </c>
      <c r="AP21" s="44">
        <f t="shared" si="12"/>
        <v>538921393</v>
      </c>
      <c r="AQ21" s="24">
        <v>36215577</v>
      </c>
      <c r="AR21" s="27">
        <v>502705816</v>
      </c>
      <c r="AS21" s="44">
        <f t="shared" si="13"/>
        <v>4309732646</v>
      </c>
      <c r="AT21" s="24">
        <v>3087547422</v>
      </c>
      <c r="AU21" s="27">
        <v>1222185224</v>
      </c>
      <c r="AV21" s="44">
        <f t="shared" si="14"/>
        <v>123557815729.75999</v>
      </c>
      <c r="AW21" s="24">
        <v>0</v>
      </c>
      <c r="AX21" s="24">
        <v>123557815729.75999</v>
      </c>
      <c r="AY21" s="44">
        <f t="shared" si="15"/>
        <v>117021805326</v>
      </c>
      <c r="AZ21" s="25">
        <v>0</v>
      </c>
      <c r="BA21" s="24">
        <v>117021805326</v>
      </c>
      <c r="BB21" s="44">
        <f t="shared" si="16"/>
        <v>6536010403.7600002</v>
      </c>
      <c r="BC21" s="25">
        <v>0</v>
      </c>
      <c r="BD21" s="24">
        <v>6536010403.7600002</v>
      </c>
      <c r="BE21" s="44">
        <f t="shared" si="17"/>
        <v>6468161763</v>
      </c>
      <c r="BF21" s="24">
        <v>0</v>
      </c>
      <c r="BG21" s="24">
        <v>6468161763</v>
      </c>
      <c r="BH21" s="53">
        <v>0</v>
      </c>
      <c r="BI21" s="24">
        <v>0</v>
      </c>
      <c r="BJ21" s="28">
        <v>0</v>
      </c>
      <c r="BK21" s="44">
        <f t="shared" si="18"/>
        <v>6468161763</v>
      </c>
      <c r="BL21" s="28">
        <v>0</v>
      </c>
      <c r="BM21" s="24">
        <v>6468161763</v>
      </c>
      <c r="BN21" s="43">
        <v>0</v>
      </c>
      <c r="BO21" s="23">
        <v>0</v>
      </c>
      <c r="BP21" s="23">
        <v>0</v>
      </c>
      <c r="BQ21" s="29"/>
      <c r="BR21" s="43">
        <f t="shared" si="19"/>
        <v>16278936787.740002</v>
      </c>
      <c r="BS21" s="23">
        <v>14992833045.780001</v>
      </c>
      <c r="BT21" s="23">
        <v>1286103741.96</v>
      </c>
      <c r="BU21" s="45">
        <f t="shared" si="20"/>
        <v>16278936787.740002</v>
      </c>
      <c r="BV21" s="24">
        <v>14992833045.780001</v>
      </c>
      <c r="BW21" s="24">
        <v>1286103741.96</v>
      </c>
      <c r="BX21" s="44">
        <f t="shared" si="21"/>
        <v>7873491.7100000009</v>
      </c>
      <c r="BY21" s="24">
        <v>6510651.6900000004</v>
      </c>
      <c r="BZ21" s="24">
        <v>1362840.02</v>
      </c>
      <c r="CA21" s="44">
        <f t="shared" si="22"/>
        <v>16271063296.030001</v>
      </c>
      <c r="CB21" s="25">
        <v>14986322394.09</v>
      </c>
      <c r="CC21" s="24">
        <v>1284740901.9400001</v>
      </c>
      <c r="CD21" s="44">
        <f t="shared" si="23"/>
        <v>170443919</v>
      </c>
      <c r="CE21" s="24">
        <v>166511736</v>
      </c>
      <c r="CF21" s="24">
        <v>3932183</v>
      </c>
      <c r="CG21" s="44">
        <v>0</v>
      </c>
      <c r="CH21" s="24">
        <v>0</v>
      </c>
      <c r="CI21" s="24">
        <v>0</v>
      </c>
      <c r="CJ21" s="44">
        <f t="shared" si="24"/>
        <v>12828435654.540001</v>
      </c>
      <c r="CK21" s="24">
        <v>12014355507.6</v>
      </c>
      <c r="CL21" s="24">
        <v>814080146.94000006</v>
      </c>
      <c r="CM21" s="44">
        <f t="shared" si="25"/>
        <v>9217094914.0400009</v>
      </c>
      <c r="CN21" s="24">
        <v>8759793094.3500004</v>
      </c>
      <c r="CO21" s="24">
        <v>457301819.69</v>
      </c>
      <c r="CP21" s="44">
        <f t="shared" si="26"/>
        <v>3970409878</v>
      </c>
      <c r="CQ21" s="24">
        <v>3782849305</v>
      </c>
      <c r="CR21" s="24">
        <v>187560573</v>
      </c>
      <c r="CS21" s="44">
        <f t="shared" si="27"/>
        <v>3245617577.2600002</v>
      </c>
      <c r="CT21" s="25">
        <v>2778970127.2600002</v>
      </c>
      <c r="CU21" s="24">
        <v>466647450</v>
      </c>
      <c r="CV21" s="44">
        <f t="shared" si="28"/>
        <v>66735030.090000004</v>
      </c>
      <c r="CW21" s="59">
        <v>53668539.090000004</v>
      </c>
      <c r="CX21" s="59">
        <v>13066491</v>
      </c>
      <c r="CY21" s="44">
        <f t="shared" si="29"/>
        <v>26566145.23</v>
      </c>
      <c r="CZ21" s="25">
        <v>26485023.23</v>
      </c>
      <c r="DA21" s="24">
        <v>81122</v>
      </c>
      <c r="DB21" s="44">
        <v>0</v>
      </c>
      <c r="DC21" s="24">
        <v>0</v>
      </c>
      <c r="DD21" s="26">
        <v>0</v>
      </c>
      <c r="DE21" s="44">
        <f t="shared" si="30"/>
        <v>16271063298.030001</v>
      </c>
      <c r="DF21" s="24">
        <v>14986322395.09</v>
      </c>
      <c r="DG21" s="27">
        <v>1284740902.9400001</v>
      </c>
      <c r="DH21" s="44">
        <f t="shared" si="31"/>
        <v>14776943125.030001</v>
      </c>
      <c r="DI21" s="24">
        <v>13794896824.09</v>
      </c>
      <c r="DJ21" s="27">
        <v>982046300.94000006</v>
      </c>
      <c r="DK21" s="44">
        <f>DL21+DM21</f>
        <v>83117936</v>
      </c>
      <c r="DL21" s="24">
        <v>20752169</v>
      </c>
      <c r="DM21" s="24">
        <v>62365767</v>
      </c>
      <c r="DN21" s="44">
        <f t="shared" si="33"/>
        <v>1411002237</v>
      </c>
      <c r="DO21" s="25">
        <v>1170673402</v>
      </c>
      <c r="DP21" s="24">
        <v>240328835</v>
      </c>
      <c r="DQ21" s="62"/>
      <c r="DR21" s="43">
        <f t="shared" si="34"/>
        <v>16745452334.68</v>
      </c>
      <c r="DS21" s="23">
        <v>16353808586</v>
      </c>
      <c r="DT21" s="23">
        <v>391643748.68000001</v>
      </c>
      <c r="DU21" s="45">
        <f t="shared" si="35"/>
        <v>16745452334.59</v>
      </c>
      <c r="DV21" s="24">
        <v>16353808585.91</v>
      </c>
      <c r="DW21" s="24">
        <v>391643748.68000001</v>
      </c>
      <c r="DX21" s="44">
        <f t="shared" si="36"/>
        <v>16432310860.789999</v>
      </c>
      <c r="DY21" s="24">
        <v>16072891257.109999</v>
      </c>
      <c r="DZ21" s="24">
        <v>359419603.68000001</v>
      </c>
      <c r="EA21" s="44">
        <f t="shared" si="37"/>
        <v>4657088</v>
      </c>
      <c r="EB21" s="25">
        <v>1755882</v>
      </c>
      <c r="EC21" s="24">
        <v>2901206</v>
      </c>
      <c r="ED21" s="44">
        <f t="shared" si="38"/>
        <v>308484385.80000001</v>
      </c>
      <c r="EE21" s="24">
        <v>279161446.80000001</v>
      </c>
      <c r="EF21" s="24">
        <v>29322939</v>
      </c>
      <c r="EG21" s="62"/>
      <c r="EH21" s="43">
        <v>0</v>
      </c>
      <c r="EI21" s="23">
        <v>0</v>
      </c>
      <c r="EJ21" s="23">
        <v>0</v>
      </c>
      <c r="EK21" s="45">
        <v>0</v>
      </c>
      <c r="EL21" s="24">
        <v>0</v>
      </c>
      <c r="EM21" s="24">
        <v>0</v>
      </c>
      <c r="EN21" s="44">
        <v>0</v>
      </c>
      <c r="EO21" s="24">
        <v>0</v>
      </c>
      <c r="EP21" s="24">
        <v>0</v>
      </c>
      <c r="EQ21" s="44">
        <v>0</v>
      </c>
      <c r="ER21" s="25">
        <v>0</v>
      </c>
      <c r="ES21" s="24">
        <v>0</v>
      </c>
      <c r="ET21" s="44">
        <v>0</v>
      </c>
      <c r="EU21" s="24">
        <v>0</v>
      </c>
      <c r="EV21" s="24">
        <v>0</v>
      </c>
      <c r="EW21" s="43">
        <v>0</v>
      </c>
      <c r="EX21" s="23">
        <v>0</v>
      </c>
      <c r="EY21" s="23">
        <v>0</v>
      </c>
      <c r="EZ21" s="45">
        <v>0</v>
      </c>
      <c r="FA21" s="24">
        <v>0</v>
      </c>
      <c r="FB21" s="24">
        <v>0</v>
      </c>
      <c r="FC21" s="61"/>
      <c r="FD21" s="43">
        <v>0</v>
      </c>
      <c r="FE21" s="23">
        <v>0</v>
      </c>
      <c r="FF21" s="23">
        <v>0</v>
      </c>
      <c r="FG21" s="62"/>
      <c r="FH21" s="43">
        <f t="shared" si="39"/>
        <v>1644459959</v>
      </c>
      <c r="FI21" s="23">
        <v>1500130611</v>
      </c>
      <c r="FJ21" s="23">
        <v>144329348</v>
      </c>
      <c r="FK21" s="61"/>
      <c r="FL21" s="43">
        <f t="shared" si="40"/>
        <v>37422233634.620003</v>
      </c>
      <c r="FM21" s="23">
        <v>12542990692.969999</v>
      </c>
      <c r="FN21" s="23">
        <v>24879242941.650002</v>
      </c>
      <c r="FO21" s="61"/>
      <c r="FP21" s="43">
        <f t="shared" si="41"/>
        <v>632377282414</v>
      </c>
      <c r="FQ21" s="23">
        <v>80599353524</v>
      </c>
      <c r="FR21" s="23">
        <v>551777928890</v>
      </c>
      <c r="FS21" s="61"/>
      <c r="FT21" s="43">
        <v>0</v>
      </c>
      <c r="FU21" s="23">
        <v>0</v>
      </c>
      <c r="FV21" s="23">
        <v>0</v>
      </c>
      <c r="FW21" s="61"/>
      <c r="FX21" s="43">
        <f t="shared" si="42"/>
        <v>3824829454.4899998</v>
      </c>
      <c r="FY21" s="23">
        <v>2330368665.6799998</v>
      </c>
      <c r="FZ21" s="23">
        <v>1494460788.8099999</v>
      </c>
      <c r="GA21" s="43">
        <f t="shared" si="43"/>
        <v>2098760629.8800001</v>
      </c>
      <c r="GB21" s="23">
        <v>1595126550</v>
      </c>
      <c r="GC21" s="23">
        <v>503634079.88</v>
      </c>
      <c r="GD21" s="43">
        <v>0</v>
      </c>
      <c r="GE21" s="23">
        <v>0</v>
      </c>
      <c r="GF21" s="23">
        <v>0</v>
      </c>
      <c r="GG21" s="61"/>
      <c r="GH21" s="43">
        <f t="shared" si="44"/>
        <v>369948709787</v>
      </c>
      <c r="GI21" s="23">
        <v>0</v>
      </c>
      <c r="GJ21" s="23">
        <v>369948709787</v>
      </c>
      <c r="GK21" s="43">
        <f t="shared" si="45"/>
        <v>282022626261</v>
      </c>
      <c r="GL21" s="23">
        <v>0</v>
      </c>
      <c r="GM21" s="23">
        <v>282022626261</v>
      </c>
      <c r="GN21" s="43">
        <f t="shared" si="46"/>
        <v>87926083526</v>
      </c>
      <c r="GO21" s="23">
        <v>0</v>
      </c>
      <c r="GP21" s="23">
        <v>87926083526</v>
      </c>
    </row>
    <row r="22" spans="1:198" s="64" customFormat="1" ht="14.4" thickBot="1" x14ac:dyDescent="0.3">
      <c r="A22" s="56"/>
      <c r="B22" s="57" t="s">
        <v>85</v>
      </c>
      <c r="C22" s="43">
        <f t="shared" si="0"/>
        <v>590643163799.69995</v>
      </c>
      <c r="D22" s="23">
        <v>40045747653.209999</v>
      </c>
      <c r="E22" s="23">
        <v>550597416146.48999</v>
      </c>
      <c r="F22" s="45">
        <f t="shared" si="1"/>
        <v>234100892771.20999</v>
      </c>
      <c r="G22" s="24">
        <v>31795128008.209999</v>
      </c>
      <c r="H22" s="24">
        <v>202305764763</v>
      </c>
      <c r="I22" s="44">
        <f t="shared" si="2"/>
        <v>356542271028.48999</v>
      </c>
      <c r="J22" s="24">
        <v>8250619645</v>
      </c>
      <c r="K22" s="24">
        <v>348291651383.48999</v>
      </c>
      <c r="L22" s="44">
        <f t="shared" si="3"/>
        <v>472433400413.21002</v>
      </c>
      <c r="M22" s="25">
        <v>40045747653.209999</v>
      </c>
      <c r="N22" s="24">
        <v>432387652760</v>
      </c>
      <c r="O22" s="44">
        <f t="shared" si="4"/>
        <v>132258538149.20999</v>
      </c>
      <c r="P22" s="24">
        <v>31795128008.209999</v>
      </c>
      <c r="Q22" s="24">
        <v>100463410141</v>
      </c>
      <c r="R22" s="44">
        <f t="shared" si="5"/>
        <v>340174862264</v>
      </c>
      <c r="S22" s="24">
        <v>8250619645</v>
      </c>
      <c r="T22" s="24">
        <v>331924242619</v>
      </c>
      <c r="U22" s="44">
        <f t="shared" si="6"/>
        <v>15583901052</v>
      </c>
      <c r="V22" s="24">
        <v>47576211</v>
      </c>
      <c r="W22" s="24">
        <v>15536324841</v>
      </c>
      <c r="X22" s="44">
        <f t="shared" si="7"/>
        <v>324590961212</v>
      </c>
      <c r="Y22" s="24">
        <v>8203043434</v>
      </c>
      <c r="Z22" s="24">
        <v>316387917778</v>
      </c>
      <c r="AA22" s="44">
        <f t="shared" si="8"/>
        <v>313093235891</v>
      </c>
      <c r="AB22" s="24">
        <v>3219099055</v>
      </c>
      <c r="AC22" s="24">
        <v>309874136836</v>
      </c>
      <c r="AD22" s="44">
        <f t="shared" ref="AD22:AD24" si="53">AE22+AF22</f>
        <v>0</v>
      </c>
      <c r="AE22" s="25">
        <v>0</v>
      </c>
      <c r="AF22" s="24">
        <v>0</v>
      </c>
      <c r="AG22" s="44">
        <f t="shared" si="9"/>
        <v>39802020</v>
      </c>
      <c r="AH22" s="59">
        <v>39802020</v>
      </c>
      <c r="AI22" s="59">
        <v>0</v>
      </c>
      <c r="AJ22" s="44">
        <f t="shared" si="10"/>
        <v>11457923301</v>
      </c>
      <c r="AK22" s="25">
        <v>4944142359</v>
      </c>
      <c r="AL22" s="24">
        <v>6513780942</v>
      </c>
      <c r="AM22" s="44">
        <f t="shared" si="11"/>
        <v>391696351</v>
      </c>
      <c r="AN22" s="24">
        <v>391696351</v>
      </c>
      <c r="AO22" s="26">
        <v>0</v>
      </c>
      <c r="AP22" s="44">
        <f t="shared" si="12"/>
        <v>543197761</v>
      </c>
      <c r="AQ22" s="24">
        <v>35590746</v>
      </c>
      <c r="AR22" s="27">
        <v>507607015</v>
      </c>
      <c r="AS22" s="44">
        <f t="shared" si="13"/>
        <v>4437855182.21</v>
      </c>
      <c r="AT22" s="24">
        <v>3153876249.21</v>
      </c>
      <c r="AU22" s="27">
        <v>1283978933</v>
      </c>
      <c r="AV22" s="44">
        <f t="shared" si="14"/>
        <v>109104631235.49001</v>
      </c>
      <c r="AW22" s="24">
        <v>0</v>
      </c>
      <c r="AX22" s="24">
        <v>109104631235.49001</v>
      </c>
      <c r="AY22" s="44">
        <f t="shared" si="15"/>
        <v>101842354622</v>
      </c>
      <c r="AZ22" s="25">
        <v>0</v>
      </c>
      <c r="BA22" s="24">
        <v>101842354622</v>
      </c>
      <c r="BB22" s="44">
        <f t="shared" si="16"/>
        <v>7262276613.4899998</v>
      </c>
      <c r="BC22" s="25">
        <v>0</v>
      </c>
      <c r="BD22" s="24">
        <v>7262276613.4899998</v>
      </c>
      <c r="BE22" s="44">
        <f t="shared" si="17"/>
        <v>9105132151</v>
      </c>
      <c r="BF22" s="24">
        <v>0</v>
      </c>
      <c r="BG22" s="24">
        <v>9105132151</v>
      </c>
      <c r="BH22" s="53">
        <v>0</v>
      </c>
      <c r="BI22" s="24">
        <v>0</v>
      </c>
      <c r="BJ22" s="28">
        <v>0</v>
      </c>
      <c r="BK22" s="44">
        <f t="shared" si="18"/>
        <v>9105132151</v>
      </c>
      <c r="BL22" s="28">
        <v>0</v>
      </c>
      <c r="BM22" s="24">
        <v>9105132151</v>
      </c>
      <c r="BN22" s="43">
        <v>0</v>
      </c>
      <c r="BO22" s="23">
        <v>0</v>
      </c>
      <c r="BP22" s="23">
        <v>0</v>
      </c>
      <c r="BQ22" s="29"/>
      <c r="BR22" s="43">
        <f t="shared" si="19"/>
        <v>16891881610.790001</v>
      </c>
      <c r="BS22" s="23">
        <v>15529018834.01</v>
      </c>
      <c r="BT22" s="23">
        <v>1362862776.78</v>
      </c>
      <c r="BU22" s="45">
        <f t="shared" si="20"/>
        <v>16891881610.790001</v>
      </c>
      <c r="BV22" s="24">
        <v>15529018834.01</v>
      </c>
      <c r="BW22" s="24">
        <v>1362862776.78</v>
      </c>
      <c r="BX22" s="44">
        <f t="shared" si="21"/>
        <v>8496294.879999999</v>
      </c>
      <c r="BY22" s="24">
        <v>4898839.04</v>
      </c>
      <c r="BZ22" s="24">
        <v>3597455.84</v>
      </c>
      <c r="CA22" s="44">
        <f t="shared" si="22"/>
        <v>16883385315.91</v>
      </c>
      <c r="CB22" s="25">
        <v>15524119994.969999</v>
      </c>
      <c r="CC22" s="24">
        <v>1359265320.9400001</v>
      </c>
      <c r="CD22" s="44">
        <f t="shared" si="23"/>
        <v>175619732</v>
      </c>
      <c r="CE22" s="24">
        <v>171073501</v>
      </c>
      <c r="CF22" s="24">
        <v>4546231</v>
      </c>
      <c r="CG22" s="44">
        <v>0</v>
      </c>
      <c r="CH22" s="24">
        <v>0</v>
      </c>
      <c r="CI22" s="24">
        <v>0</v>
      </c>
      <c r="CJ22" s="44">
        <f t="shared" si="24"/>
        <v>13466673888.49</v>
      </c>
      <c r="CK22" s="24">
        <v>12565548952.549999</v>
      </c>
      <c r="CL22" s="24">
        <v>901124935.94000006</v>
      </c>
      <c r="CM22" s="44">
        <f t="shared" si="25"/>
        <v>9777142248.25</v>
      </c>
      <c r="CN22" s="24">
        <v>9269040183.0100002</v>
      </c>
      <c r="CO22" s="24">
        <v>508102065.24000001</v>
      </c>
      <c r="CP22" s="44">
        <f t="shared" si="26"/>
        <v>3569300038</v>
      </c>
      <c r="CQ22" s="24">
        <v>3358091911</v>
      </c>
      <c r="CR22" s="24">
        <v>211208127</v>
      </c>
      <c r="CS22" s="44">
        <f t="shared" si="27"/>
        <v>3213443144.6300001</v>
      </c>
      <c r="CT22" s="25">
        <v>2759966518.6300001</v>
      </c>
      <c r="CU22" s="24">
        <v>453476626</v>
      </c>
      <c r="CV22" s="44">
        <f t="shared" si="28"/>
        <v>70360812.420000002</v>
      </c>
      <c r="CW22" s="59">
        <v>55624466.420000002</v>
      </c>
      <c r="CX22" s="59">
        <v>14736346</v>
      </c>
      <c r="CY22" s="44">
        <f t="shared" si="29"/>
        <v>27648550.789999999</v>
      </c>
      <c r="CZ22" s="25">
        <v>27531022.789999999</v>
      </c>
      <c r="DA22" s="24">
        <v>117528</v>
      </c>
      <c r="DB22" s="44">
        <v>0</v>
      </c>
      <c r="DC22" s="24">
        <v>0</v>
      </c>
      <c r="DD22" s="26">
        <v>0</v>
      </c>
      <c r="DE22" s="44">
        <f t="shared" si="30"/>
        <v>16883385313.91</v>
      </c>
      <c r="DF22" s="24">
        <v>15524119994.969999</v>
      </c>
      <c r="DG22" s="27">
        <v>1359265318.9400001</v>
      </c>
      <c r="DH22" s="44">
        <f t="shared" si="31"/>
        <v>15300993279.41</v>
      </c>
      <c r="DI22" s="24">
        <v>14265377814.469999</v>
      </c>
      <c r="DJ22" s="27">
        <v>1035615464.9400001</v>
      </c>
      <c r="DK22" s="44">
        <f t="shared" ref="DK22:DK24" si="54">DL22+DM22</f>
        <v>86764244</v>
      </c>
      <c r="DL22" s="24">
        <v>22612940</v>
      </c>
      <c r="DM22" s="24">
        <v>64151304</v>
      </c>
      <c r="DN22" s="44">
        <f t="shared" si="33"/>
        <v>1495627790.5</v>
      </c>
      <c r="DO22" s="25">
        <v>1236129240.5</v>
      </c>
      <c r="DP22" s="24">
        <v>259498550</v>
      </c>
      <c r="DQ22" s="62"/>
      <c r="DR22" s="43">
        <f t="shared" si="34"/>
        <v>17432966247.009998</v>
      </c>
      <c r="DS22" s="23">
        <v>17019034637.799999</v>
      </c>
      <c r="DT22" s="23">
        <v>413931609.20999998</v>
      </c>
      <c r="DU22" s="45">
        <f t="shared" si="35"/>
        <v>17432966247.009998</v>
      </c>
      <c r="DV22" s="24">
        <v>17019034637.799999</v>
      </c>
      <c r="DW22" s="24">
        <v>413931609.20999998</v>
      </c>
      <c r="DX22" s="44">
        <f t="shared" si="36"/>
        <v>17116259578.599998</v>
      </c>
      <c r="DY22" s="24">
        <v>16736877986.389999</v>
      </c>
      <c r="DZ22" s="24">
        <v>379381592.20999998</v>
      </c>
      <c r="EA22" s="44">
        <f t="shared" si="37"/>
        <v>3802955</v>
      </c>
      <c r="EB22" s="25">
        <v>1440459</v>
      </c>
      <c r="EC22" s="24">
        <v>2362496</v>
      </c>
      <c r="ED22" s="44">
        <f t="shared" si="38"/>
        <v>312903713.41000003</v>
      </c>
      <c r="EE22" s="24">
        <v>280716192.41000003</v>
      </c>
      <c r="EF22" s="24">
        <v>32187521</v>
      </c>
      <c r="EG22" s="62"/>
      <c r="EH22" s="43">
        <v>0</v>
      </c>
      <c r="EI22" s="23">
        <v>0</v>
      </c>
      <c r="EJ22" s="23">
        <v>0</v>
      </c>
      <c r="EK22" s="45">
        <v>0</v>
      </c>
      <c r="EL22" s="24">
        <v>0</v>
      </c>
      <c r="EM22" s="24">
        <v>0</v>
      </c>
      <c r="EN22" s="44">
        <v>0</v>
      </c>
      <c r="EO22" s="24">
        <v>0</v>
      </c>
      <c r="EP22" s="24">
        <v>0</v>
      </c>
      <c r="EQ22" s="44">
        <v>0</v>
      </c>
      <c r="ER22" s="25">
        <v>0</v>
      </c>
      <c r="ES22" s="24">
        <v>0</v>
      </c>
      <c r="ET22" s="44">
        <v>0</v>
      </c>
      <c r="EU22" s="24">
        <v>0</v>
      </c>
      <c r="EV22" s="24">
        <v>0</v>
      </c>
      <c r="EW22" s="43">
        <v>0</v>
      </c>
      <c r="EX22" s="23">
        <v>0</v>
      </c>
      <c r="EY22" s="23">
        <v>0</v>
      </c>
      <c r="EZ22" s="45">
        <v>0</v>
      </c>
      <c r="FA22" s="24">
        <v>0</v>
      </c>
      <c r="FB22" s="24">
        <v>0</v>
      </c>
      <c r="FC22" s="61"/>
      <c r="FD22" s="43">
        <v>0</v>
      </c>
      <c r="FE22" s="23">
        <v>0</v>
      </c>
      <c r="FF22" s="23">
        <v>0</v>
      </c>
      <c r="FG22" s="62"/>
      <c r="FH22" s="43">
        <f t="shared" si="39"/>
        <v>1708635833</v>
      </c>
      <c r="FI22" s="23">
        <v>1548297571</v>
      </c>
      <c r="FJ22" s="23">
        <v>160338262</v>
      </c>
      <c r="FK22" s="61"/>
      <c r="FL22" s="43">
        <f t="shared" si="40"/>
        <v>39714219297.020004</v>
      </c>
      <c r="FM22" s="23">
        <v>13216389843.07</v>
      </c>
      <c r="FN22" s="23">
        <v>26497829453.950001</v>
      </c>
      <c r="FO22" s="61"/>
      <c r="FP22" s="43">
        <f t="shared" si="41"/>
        <v>666390866787.52991</v>
      </c>
      <c r="FQ22" s="23">
        <v>87358488539.100006</v>
      </c>
      <c r="FR22" s="23">
        <v>579032378248.42993</v>
      </c>
      <c r="FS22" s="61"/>
      <c r="FT22" s="43">
        <v>0</v>
      </c>
      <c r="FU22" s="23">
        <v>0</v>
      </c>
      <c r="FV22" s="23">
        <v>0</v>
      </c>
      <c r="FW22" s="61"/>
      <c r="FX22" s="43">
        <f t="shared" si="42"/>
        <v>2647658407.1100001</v>
      </c>
      <c r="FY22" s="23">
        <v>2179633394.0900002</v>
      </c>
      <c r="FZ22" s="23">
        <v>468025013.01999998</v>
      </c>
      <c r="GA22" s="43">
        <f t="shared" si="43"/>
        <v>2067712686.75</v>
      </c>
      <c r="GB22" s="23">
        <v>1735382716</v>
      </c>
      <c r="GC22" s="23">
        <v>332329970.75</v>
      </c>
      <c r="GD22" s="43">
        <v>0</v>
      </c>
      <c r="GE22" s="23">
        <v>0</v>
      </c>
      <c r="GF22" s="23">
        <v>0</v>
      </c>
      <c r="GG22" s="61"/>
      <c r="GH22" s="43">
        <f t="shared" si="44"/>
        <v>392802418604</v>
      </c>
      <c r="GI22" s="23">
        <v>0</v>
      </c>
      <c r="GJ22" s="23">
        <v>392802418604</v>
      </c>
      <c r="GK22" s="43">
        <f t="shared" si="45"/>
        <v>297041564895</v>
      </c>
      <c r="GL22" s="23">
        <v>0</v>
      </c>
      <c r="GM22" s="23">
        <v>297041564895</v>
      </c>
      <c r="GN22" s="43">
        <f t="shared" si="46"/>
        <v>95760853709</v>
      </c>
      <c r="GO22" s="23">
        <v>0</v>
      </c>
      <c r="GP22" s="23">
        <v>95760853709</v>
      </c>
    </row>
    <row r="23" spans="1:198" ht="14.4" thickBot="1" x14ac:dyDescent="0.3">
      <c r="A23" s="56"/>
      <c r="B23" s="57" t="s">
        <v>86</v>
      </c>
      <c r="C23" s="43">
        <f t="shared" si="0"/>
        <v>626566768184.89001</v>
      </c>
      <c r="D23" s="23">
        <v>38160556166</v>
      </c>
      <c r="E23" s="23">
        <v>588406212018.89001</v>
      </c>
      <c r="F23" s="45">
        <f t="shared" si="1"/>
        <v>233398028855</v>
      </c>
      <c r="G23" s="24">
        <v>29243625091</v>
      </c>
      <c r="H23" s="24">
        <v>204154403764</v>
      </c>
      <c r="I23" s="44">
        <f t="shared" si="2"/>
        <v>393168739329.89001</v>
      </c>
      <c r="J23" s="24">
        <v>8916931075</v>
      </c>
      <c r="K23" s="24">
        <v>384251808254.89001</v>
      </c>
      <c r="L23" s="44">
        <f t="shared" si="3"/>
        <v>500645045134</v>
      </c>
      <c r="M23" s="25">
        <v>38160556166</v>
      </c>
      <c r="N23" s="24">
        <v>462484488968</v>
      </c>
      <c r="O23" s="44">
        <f t="shared" si="4"/>
        <v>126049067459</v>
      </c>
      <c r="P23" s="24">
        <v>29243625091</v>
      </c>
      <c r="Q23" s="24">
        <v>96805442368</v>
      </c>
      <c r="R23" s="44">
        <f t="shared" si="5"/>
        <v>374595977675</v>
      </c>
      <c r="S23" s="24">
        <v>8916931075</v>
      </c>
      <c r="T23" s="24">
        <v>365679046600</v>
      </c>
      <c r="U23" s="44">
        <f t="shared" si="6"/>
        <v>15091331509</v>
      </c>
      <c r="V23" s="24">
        <v>41776163</v>
      </c>
      <c r="W23" s="24">
        <v>15049555346</v>
      </c>
      <c r="X23" s="44">
        <f t="shared" si="7"/>
        <v>359504646166</v>
      </c>
      <c r="Y23" s="24">
        <v>8875154912</v>
      </c>
      <c r="Z23" s="24">
        <v>350629491254</v>
      </c>
      <c r="AA23" s="44">
        <f t="shared" si="8"/>
        <v>348047171162</v>
      </c>
      <c r="AB23" s="24">
        <v>3494815463</v>
      </c>
      <c r="AC23" s="24">
        <v>344552355699</v>
      </c>
      <c r="AD23" s="44">
        <f t="shared" si="53"/>
        <v>0</v>
      </c>
      <c r="AE23" s="25">
        <v>0</v>
      </c>
      <c r="AF23" s="24">
        <v>0</v>
      </c>
      <c r="AG23" s="44">
        <f t="shared" si="9"/>
        <v>38052276</v>
      </c>
      <c r="AH23" s="59">
        <v>38052276</v>
      </c>
      <c r="AI23" s="59">
        <v>0</v>
      </c>
      <c r="AJ23" s="44">
        <f t="shared" si="10"/>
        <v>11419422728</v>
      </c>
      <c r="AK23" s="25">
        <v>5342287173</v>
      </c>
      <c r="AL23" s="24">
        <v>6077135555</v>
      </c>
      <c r="AM23" s="44">
        <f t="shared" si="11"/>
        <v>527016911</v>
      </c>
      <c r="AN23" s="24">
        <v>527016911</v>
      </c>
      <c r="AO23" s="26">
        <v>0</v>
      </c>
      <c r="AP23" s="44">
        <f t="shared" si="12"/>
        <v>622083225</v>
      </c>
      <c r="AQ23" s="24">
        <v>31760706</v>
      </c>
      <c r="AR23" s="27">
        <v>590322519</v>
      </c>
      <c r="AS23" s="44">
        <f t="shared" si="13"/>
        <v>4445089928</v>
      </c>
      <c r="AT23" s="24">
        <v>3183323284</v>
      </c>
      <c r="AU23" s="27">
        <v>1261766644</v>
      </c>
      <c r="AV23" s="44">
        <f t="shared" si="14"/>
        <v>114482236683.89</v>
      </c>
      <c r="AW23" s="24">
        <v>0</v>
      </c>
      <c r="AX23" s="24">
        <v>114482236683.89</v>
      </c>
      <c r="AY23" s="44">
        <f t="shared" si="15"/>
        <v>107348961396</v>
      </c>
      <c r="AZ23" s="25">
        <v>0</v>
      </c>
      <c r="BA23" s="24">
        <v>107348961396</v>
      </c>
      <c r="BB23" s="44">
        <f t="shared" ref="BB23:BB24" si="55">BC23+BD23</f>
        <v>7133275287.8900003</v>
      </c>
      <c r="BC23" s="25">
        <v>0</v>
      </c>
      <c r="BD23" s="24">
        <v>7133275287.8900003</v>
      </c>
      <c r="BE23" s="44">
        <f t="shared" ref="BE23:BE24" si="56">BF23+BG23</f>
        <v>11439486367</v>
      </c>
      <c r="BF23" s="24">
        <v>0</v>
      </c>
      <c r="BG23" s="24">
        <v>11439486367</v>
      </c>
      <c r="BH23" s="53">
        <v>0</v>
      </c>
      <c r="BI23" s="24">
        <v>0</v>
      </c>
      <c r="BJ23" s="28">
        <v>0</v>
      </c>
      <c r="BK23" s="44">
        <f t="shared" ref="BK23:BK24" si="57">BL23+BM23</f>
        <v>11439486367</v>
      </c>
      <c r="BL23" s="28">
        <v>0</v>
      </c>
      <c r="BM23" s="24">
        <v>11439486367</v>
      </c>
      <c r="BN23" s="43">
        <v>0</v>
      </c>
      <c r="BO23" s="23">
        <v>0</v>
      </c>
      <c r="BP23" s="23">
        <v>0</v>
      </c>
      <c r="BQ23" s="29"/>
      <c r="BR23" s="43">
        <f t="shared" ref="BR23:BR24" si="58">BS23+BT23</f>
        <v>16544539132</v>
      </c>
      <c r="BS23" s="23">
        <v>15283268984.129999</v>
      </c>
      <c r="BT23" s="23">
        <v>1261270147.8699999</v>
      </c>
      <c r="BU23" s="45">
        <f t="shared" ref="BU23:BU24" si="59">BV23+BW23</f>
        <v>16544539132</v>
      </c>
      <c r="BV23" s="24">
        <v>15283268984.129999</v>
      </c>
      <c r="BW23" s="24">
        <v>1261270147.8699999</v>
      </c>
      <c r="BX23" s="44">
        <f t="shared" ref="BX23:BX24" si="60">BY23+BZ23</f>
        <v>5426499.2599999998</v>
      </c>
      <c r="BY23" s="24">
        <v>3883478.07</v>
      </c>
      <c r="BZ23" s="24">
        <v>1543021.19</v>
      </c>
      <c r="CA23" s="44">
        <f t="shared" ref="CA23:CA24" si="61">CB23+CC23</f>
        <v>16539112632.74</v>
      </c>
      <c r="CB23" s="25">
        <v>15279385506.059999</v>
      </c>
      <c r="CC23" s="24">
        <v>1259727126.6800001</v>
      </c>
      <c r="CD23" s="44">
        <f t="shared" ref="CD23:CD24" si="62">CE23+CF23</f>
        <v>182322696</v>
      </c>
      <c r="CE23" s="24">
        <v>177663265</v>
      </c>
      <c r="CF23" s="24">
        <v>4659431</v>
      </c>
      <c r="CG23" s="44">
        <v>0</v>
      </c>
      <c r="CH23" s="24">
        <v>0</v>
      </c>
      <c r="CI23" s="24">
        <v>0</v>
      </c>
      <c r="CJ23" s="44">
        <f t="shared" ref="CJ23:CJ24" si="63">CK23+CL23</f>
        <v>13134810273.15</v>
      </c>
      <c r="CK23" s="24">
        <v>12304289433.469999</v>
      </c>
      <c r="CL23" s="24">
        <v>830520839.67999995</v>
      </c>
      <c r="CM23" s="44">
        <f t="shared" ref="CM23:CM24" si="64">CN23+CO23</f>
        <v>9493276456.3299999</v>
      </c>
      <c r="CN23" s="24">
        <v>9019185669.1299992</v>
      </c>
      <c r="CO23" s="24">
        <v>474090787.19999999</v>
      </c>
      <c r="CP23" s="44">
        <f t="shared" ref="CP23:CP24" si="65">CQ23+CR23</f>
        <v>3266364851</v>
      </c>
      <c r="CQ23" s="24">
        <v>3072878664</v>
      </c>
      <c r="CR23" s="24">
        <v>193486187</v>
      </c>
      <c r="CS23" s="44">
        <f t="shared" ref="CS23:CS24" si="66">CT23+CU23</f>
        <v>3195570751.9400001</v>
      </c>
      <c r="CT23" s="25">
        <v>2771056072.9400001</v>
      </c>
      <c r="CU23" s="24">
        <v>424514679</v>
      </c>
      <c r="CV23" s="44">
        <f t="shared" si="28"/>
        <v>74644019.379999995</v>
      </c>
      <c r="CW23" s="59">
        <v>58054223.380000003</v>
      </c>
      <c r="CX23" s="59">
        <v>16589796</v>
      </c>
      <c r="CY23" s="44">
        <f t="shared" si="29"/>
        <v>26408911.649999999</v>
      </c>
      <c r="CZ23" s="25">
        <v>26376734.649999999</v>
      </c>
      <c r="DA23" s="24">
        <v>32177</v>
      </c>
      <c r="DB23" s="44">
        <v>0</v>
      </c>
      <c r="DC23" s="24">
        <v>0</v>
      </c>
      <c r="DD23" s="26">
        <v>0</v>
      </c>
      <c r="DE23" s="44">
        <f t="shared" si="30"/>
        <v>16539112632.74</v>
      </c>
      <c r="DF23" s="24">
        <v>15279385506.059999</v>
      </c>
      <c r="DG23" s="27">
        <v>1259727126.6800001</v>
      </c>
      <c r="DH23" s="44">
        <f t="shared" ref="DH23:DH24" si="67">DI23+DJ23</f>
        <v>15044814132.550001</v>
      </c>
      <c r="DI23" s="24">
        <v>14079558195.870001</v>
      </c>
      <c r="DJ23" s="27">
        <v>965255936.67999995</v>
      </c>
      <c r="DK23" s="44">
        <f t="shared" si="54"/>
        <v>80722888</v>
      </c>
      <c r="DL23" s="24">
        <v>23236458</v>
      </c>
      <c r="DM23" s="24">
        <v>57486430</v>
      </c>
      <c r="DN23" s="44">
        <f t="shared" si="33"/>
        <v>1413575612.1900001</v>
      </c>
      <c r="DO23" s="25">
        <v>1176590852.1900001</v>
      </c>
      <c r="DP23" s="24">
        <v>236984760</v>
      </c>
      <c r="DQ23" s="30"/>
      <c r="DR23" s="43">
        <f t="shared" si="34"/>
        <v>17253147548.860001</v>
      </c>
      <c r="DS23" s="23">
        <v>16850884772.83</v>
      </c>
      <c r="DT23" s="23">
        <v>402262776.02999997</v>
      </c>
      <c r="DU23" s="45">
        <f t="shared" si="35"/>
        <v>17253147548.860001</v>
      </c>
      <c r="DV23" s="24">
        <v>16850884772.83</v>
      </c>
      <c r="DW23" s="24">
        <v>402262776.02999997</v>
      </c>
      <c r="DX23" s="44">
        <f t="shared" si="36"/>
        <v>16956889245.720001</v>
      </c>
      <c r="DY23" s="24">
        <v>16588542469.690001</v>
      </c>
      <c r="DZ23" s="24">
        <v>368346776.02999997</v>
      </c>
      <c r="EA23" s="44">
        <f t="shared" si="37"/>
        <v>4513711</v>
      </c>
      <c r="EB23" s="25">
        <v>1537466</v>
      </c>
      <c r="EC23" s="24">
        <v>2976245</v>
      </c>
      <c r="ED23" s="44">
        <f t="shared" si="38"/>
        <v>291744592.13999999</v>
      </c>
      <c r="EE23" s="24">
        <v>260804837.13999999</v>
      </c>
      <c r="EF23" s="24">
        <v>30939755</v>
      </c>
      <c r="EG23" s="30"/>
      <c r="EH23" s="43">
        <v>0</v>
      </c>
      <c r="EI23" s="23">
        <v>0</v>
      </c>
      <c r="EJ23" s="23">
        <v>0</v>
      </c>
      <c r="EK23" s="45">
        <v>0</v>
      </c>
      <c r="EL23" s="24">
        <v>0</v>
      </c>
      <c r="EM23" s="24">
        <v>0</v>
      </c>
      <c r="EN23" s="44">
        <v>0</v>
      </c>
      <c r="EO23" s="24">
        <v>0</v>
      </c>
      <c r="EP23" s="24">
        <v>0</v>
      </c>
      <c r="EQ23" s="44">
        <v>0</v>
      </c>
      <c r="ER23" s="25">
        <v>0</v>
      </c>
      <c r="ES23" s="24">
        <v>0</v>
      </c>
      <c r="ET23" s="44">
        <v>0</v>
      </c>
      <c r="EU23" s="24">
        <v>0</v>
      </c>
      <c r="EV23" s="24">
        <v>0</v>
      </c>
      <c r="EW23" s="43">
        <v>0</v>
      </c>
      <c r="EX23" s="23">
        <v>0</v>
      </c>
      <c r="EY23" s="23">
        <v>0</v>
      </c>
      <c r="EZ23" s="45">
        <v>0</v>
      </c>
      <c r="FA23" s="24">
        <v>0</v>
      </c>
      <c r="FB23" s="24">
        <v>0</v>
      </c>
      <c r="FC23" s="29"/>
      <c r="FD23" s="43">
        <v>0</v>
      </c>
      <c r="FE23" s="23">
        <v>0</v>
      </c>
      <c r="FF23" s="23">
        <v>0</v>
      </c>
      <c r="FG23" s="30"/>
      <c r="FH23" s="43">
        <f t="shared" si="39"/>
        <v>1569723177</v>
      </c>
      <c r="FI23" s="23">
        <v>1409763479</v>
      </c>
      <c r="FJ23" s="23">
        <v>159959698</v>
      </c>
      <c r="FK23" s="29"/>
      <c r="FL23" s="43">
        <f t="shared" ref="FL23:FL24" si="68">FM23+FN23</f>
        <v>35912093166.489998</v>
      </c>
      <c r="FM23" s="23">
        <v>12351496223.549999</v>
      </c>
      <c r="FN23" s="23">
        <v>23560596942.939999</v>
      </c>
      <c r="FO23" s="29"/>
      <c r="FP23" s="43">
        <f t="shared" ref="FP23:FP24" si="69">FQ23+FR23</f>
        <v>697846271209.26001</v>
      </c>
      <c r="FQ23" s="23">
        <v>84055969625.529999</v>
      </c>
      <c r="FR23" s="23">
        <v>613790301583.72998</v>
      </c>
      <c r="FS23" s="29"/>
      <c r="FT23" s="43">
        <v>0</v>
      </c>
      <c r="FU23" s="23">
        <v>0</v>
      </c>
      <c r="FV23" s="23">
        <v>0</v>
      </c>
      <c r="FW23" s="29"/>
      <c r="FX23" s="43">
        <f t="shared" ref="FX23:FX24" si="70">FY23+FZ23</f>
        <v>3870972979.9799995</v>
      </c>
      <c r="FY23" s="23">
        <v>2656310870.8699999</v>
      </c>
      <c r="FZ23" s="23">
        <v>1214662109.1099999</v>
      </c>
      <c r="GA23" s="43">
        <f t="shared" ref="GA23:GA24" si="71">GB23+GC23</f>
        <v>2604387019.5500002</v>
      </c>
      <c r="GB23" s="23">
        <v>2173739760.5</v>
      </c>
      <c r="GC23" s="23">
        <v>430647259.05000001</v>
      </c>
      <c r="GD23" s="43">
        <v>0</v>
      </c>
      <c r="GE23" s="23">
        <v>0</v>
      </c>
      <c r="GF23" s="23">
        <v>0</v>
      </c>
      <c r="GG23" s="29"/>
      <c r="GH23" s="43">
        <f t="shared" ref="GH23" si="72">GI23+GJ23</f>
        <v>355757398494</v>
      </c>
      <c r="GI23" s="23">
        <v>0</v>
      </c>
      <c r="GJ23" s="23">
        <v>355757398494</v>
      </c>
      <c r="GK23" s="43">
        <f t="shared" ref="GK23:GK24" si="73">GL23+GM23</f>
        <v>262043118316</v>
      </c>
      <c r="GL23" s="23">
        <v>0</v>
      </c>
      <c r="GM23" s="23">
        <v>262043118316</v>
      </c>
      <c r="GN23" s="43">
        <f t="shared" ref="GN23:GN24" si="74">GO23+GP23</f>
        <v>93714280178</v>
      </c>
      <c r="GO23" s="23">
        <v>0</v>
      </c>
      <c r="GP23" s="23">
        <v>93714280178</v>
      </c>
    </row>
    <row r="24" spans="1:198" ht="14.4" thickBot="1" x14ac:dyDescent="0.3">
      <c r="A24" s="66"/>
      <c r="B24" s="67" t="s">
        <v>87</v>
      </c>
      <c r="C24" s="43">
        <f t="shared" si="0"/>
        <v>811502957477.43994</v>
      </c>
      <c r="D24" s="23">
        <v>52454361008</v>
      </c>
      <c r="E24" s="23">
        <v>759048596469.43994</v>
      </c>
      <c r="F24" s="45">
        <f t="shared" si="1"/>
        <v>294567498259</v>
      </c>
      <c r="G24" s="24">
        <v>41482721924</v>
      </c>
      <c r="H24" s="24">
        <v>253084776335</v>
      </c>
      <c r="I24" s="44">
        <f t="shared" si="2"/>
        <v>516935459218.44</v>
      </c>
      <c r="J24" s="24">
        <v>10971639084</v>
      </c>
      <c r="K24" s="24">
        <v>505963820134.44</v>
      </c>
      <c r="L24" s="44">
        <f t="shared" si="3"/>
        <v>661472885978</v>
      </c>
      <c r="M24" s="25">
        <v>52454361008</v>
      </c>
      <c r="N24" s="24">
        <v>609018524970</v>
      </c>
      <c r="O24" s="44">
        <f t="shared" si="4"/>
        <v>164086452432</v>
      </c>
      <c r="P24" s="24">
        <v>41482721924</v>
      </c>
      <c r="Q24" s="24">
        <v>122603730508</v>
      </c>
      <c r="R24" s="44">
        <f t="shared" ref="R24" si="75">S24+T24</f>
        <v>497386433546</v>
      </c>
      <c r="S24" s="24">
        <v>10971639084</v>
      </c>
      <c r="T24" s="24">
        <v>486414794462</v>
      </c>
      <c r="U24" s="44">
        <f t="shared" ref="U24" si="76">V24+W24</f>
        <v>25937003539</v>
      </c>
      <c r="V24" s="24">
        <v>66906062</v>
      </c>
      <c r="W24" s="24">
        <v>25870097477</v>
      </c>
      <c r="X24" s="44">
        <f t="shared" ref="X24" si="77">Y24+Z24</f>
        <v>471449430007</v>
      </c>
      <c r="Y24" s="24">
        <v>10904733022</v>
      </c>
      <c r="Z24" s="24">
        <v>460544696985</v>
      </c>
      <c r="AA24" s="44">
        <f>AB24+AC24</f>
        <v>456935709341</v>
      </c>
      <c r="AB24" s="24">
        <v>4288791288</v>
      </c>
      <c r="AC24" s="24">
        <v>452646918053</v>
      </c>
      <c r="AD24" s="44">
        <f t="shared" si="53"/>
        <v>0</v>
      </c>
      <c r="AE24" s="25">
        <v>0</v>
      </c>
      <c r="AF24" s="24">
        <v>0</v>
      </c>
      <c r="AG24" s="44">
        <f t="shared" ref="AG24" si="78">AH24+AI24</f>
        <v>38119177</v>
      </c>
      <c r="AH24" s="59">
        <v>38119177</v>
      </c>
      <c r="AI24" s="59">
        <v>0</v>
      </c>
      <c r="AJ24" s="44">
        <f t="shared" ref="AJ24" si="79">AK24+AL24</f>
        <v>14475601489</v>
      </c>
      <c r="AK24" s="25">
        <v>6577822557</v>
      </c>
      <c r="AL24" s="24">
        <v>7897778932</v>
      </c>
      <c r="AM24" s="44">
        <f t="shared" ref="AM24" si="80">AN24+AO24</f>
        <v>565029822</v>
      </c>
      <c r="AN24" s="24">
        <v>565029822</v>
      </c>
      <c r="AO24" s="26">
        <v>0</v>
      </c>
      <c r="AP24" s="44">
        <f t="shared" ref="AP24" si="81">AQ24+AR24</f>
        <v>771244321</v>
      </c>
      <c r="AQ24" s="24">
        <v>51729253</v>
      </c>
      <c r="AR24" s="27">
        <v>719515068</v>
      </c>
      <c r="AS24" s="44">
        <f t="shared" ref="AS24" si="82">AT24+AU24</f>
        <v>4786301473</v>
      </c>
      <c r="AT24" s="24">
        <v>3363331969</v>
      </c>
      <c r="AU24" s="27">
        <v>1422969504</v>
      </c>
      <c r="AV24" s="44">
        <f t="shared" ref="AV24" si="83">AW24+AX24</f>
        <v>140115908562.44</v>
      </c>
      <c r="AW24" s="24">
        <v>0</v>
      </c>
      <c r="AX24" s="24">
        <v>140115908562.44</v>
      </c>
      <c r="AY24" s="44">
        <f t="shared" ref="AY24" si="84">AZ24+BA24</f>
        <v>130481045827</v>
      </c>
      <c r="AZ24" s="25">
        <v>0</v>
      </c>
      <c r="BA24" s="24">
        <v>130481045827</v>
      </c>
      <c r="BB24" s="44">
        <f t="shared" si="55"/>
        <v>9634862735.4399986</v>
      </c>
      <c r="BC24" s="25">
        <v>0</v>
      </c>
      <c r="BD24" s="24">
        <v>9634862735.4399986</v>
      </c>
      <c r="BE24" s="44">
        <f t="shared" si="56"/>
        <v>9914162937</v>
      </c>
      <c r="BF24" s="24">
        <v>0</v>
      </c>
      <c r="BG24" s="24">
        <v>9914162937</v>
      </c>
      <c r="BH24" s="53">
        <v>0</v>
      </c>
      <c r="BI24" s="24">
        <v>0</v>
      </c>
      <c r="BJ24" s="28">
        <v>0</v>
      </c>
      <c r="BK24" s="44">
        <f t="shared" si="57"/>
        <v>9914162937</v>
      </c>
      <c r="BL24" s="28">
        <v>0</v>
      </c>
      <c r="BM24" s="24">
        <v>9914162937</v>
      </c>
      <c r="BN24" s="43">
        <v>0</v>
      </c>
      <c r="BO24" s="23">
        <v>0</v>
      </c>
      <c r="BP24" s="23">
        <v>0</v>
      </c>
      <c r="BQ24" s="29"/>
      <c r="BR24" s="43">
        <f t="shared" si="58"/>
        <v>18760195339.700005</v>
      </c>
      <c r="BS24" s="23">
        <v>17444067191.940002</v>
      </c>
      <c r="BT24" s="23">
        <v>1316128147.7600002</v>
      </c>
      <c r="BU24" s="45">
        <f t="shared" si="59"/>
        <v>18760195339.700005</v>
      </c>
      <c r="BV24" s="24">
        <v>17444067191.940002</v>
      </c>
      <c r="BW24" s="24">
        <v>1316128147.7600002</v>
      </c>
      <c r="BX24" s="44">
        <f t="shared" si="60"/>
        <v>8351543.9900000002</v>
      </c>
      <c r="BY24" s="24">
        <v>6628992.0700000003</v>
      </c>
      <c r="BZ24" s="24">
        <v>1722551.92</v>
      </c>
      <c r="CA24" s="44">
        <f t="shared" si="61"/>
        <v>18751843795.710003</v>
      </c>
      <c r="CB24" s="25">
        <v>17437438199.870003</v>
      </c>
      <c r="CC24" s="24">
        <v>1314405595.8400002</v>
      </c>
      <c r="CD24" s="44">
        <f t="shared" si="62"/>
        <v>209604199</v>
      </c>
      <c r="CE24" s="24">
        <v>205058934</v>
      </c>
      <c r="CF24" s="24">
        <v>4545265</v>
      </c>
      <c r="CG24" s="44">
        <v>0</v>
      </c>
      <c r="CH24" s="24">
        <v>0</v>
      </c>
      <c r="CI24" s="24">
        <v>0</v>
      </c>
      <c r="CJ24" s="44">
        <f t="shared" si="63"/>
        <v>15019119458.380001</v>
      </c>
      <c r="CK24" s="24">
        <v>14135572757.540001</v>
      </c>
      <c r="CL24" s="24">
        <v>883546700.84000003</v>
      </c>
      <c r="CM24" s="44">
        <f t="shared" si="64"/>
        <v>10952789685.280001</v>
      </c>
      <c r="CN24" s="24">
        <v>10446809011.1</v>
      </c>
      <c r="CO24" s="24">
        <v>505980674.18000001</v>
      </c>
      <c r="CP24" s="44">
        <f t="shared" si="65"/>
        <v>3676513707</v>
      </c>
      <c r="CQ24" s="24">
        <v>3473614076</v>
      </c>
      <c r="CR24" s="24">
        <v>202899631</v>
      </c>
      <c r="CS24" s="44">
        <f t="shared" si="66"/>
        <v>3492028964.1600003</v>
      </c>
      <c r="CT24" s="25">
        <v>3065854047.1600003</v>
      </c>
      <c r="CU24" s="24">
        <v>426174917</v>
      </c>
      <c r="CV24" s="44">
        <f t="shared" si="28"/>
        <v>78826922.650000006</v>
      </c>
      <c r="CW24" s="59">
        <v>62782596.649999999</v>
      </c>
      <c r="CX24" s="59">
        <v>16044326</v>
      </c>
      <c r="CY24" s="44">
        <f t="shared" si="29"/>
        <v>31091174.170000002</v>
      </c>
      <c r="CZ24" s="25">
        <v>30952461.170000002</v>
      </c>
      <c r="DA24" s="24">
        <v>138713</v>
      </c>
      <c r="DB24" s="44">
        <v>0</v>
      </c>
      <c r="DC24" s="24">
        <v>0</v>
      </c>
      <c r="DD24" s="26">
        <v>0</v>
      </c>
      <c r="DE24" s="44">
        <f t="shared" si="30"/>
        <v>18751843795.719997</v>
      </c>
      <c r="DF24" s="24">
        <v>17437438199.879997</v>
      </c>
      <c r="DG24" s="27">
        <v>1314405595.8400002</v>
      </c>
      <c r="DH24" s="44">
        <f t="shared" si="67"/>
        <v>17153106920.16</v>
      </c>
      <c r="DI24" s="24">
        <v>16140982452.32</v>
      </c>
      <c r="DJ24" s="27">
        <v>1012124467.84</v>
      </c>
      <c r="DK24" s="44">
        <f t="shared" si="54"/>
        <v>83171262</v>
      </c>
      <c r="DL24" s="24">
        <v>22576760</v>
      </c>
      <c r="DM24" s="24">
        <v>60594502</v>
      </c>
      <c r="DN24" s="44">
        <f t="shared" si="33"/>
        <v>1515565613.5599999</v>
      </c>
      <c r="DO24" s="25">
        <v>1273878987.5599999</v>
      </c>
      <c r="DP24" s="24">
        <v>241686626</v>
      </c>
      <c r="DQ24" s="30"/>
      <c r="DR24" s="43">
        <f t="shared" si="34"/>
        <v>20688510467.380001</v>
      </c>
      <c r="DS24" s="23">
        <v>20254405963.380001</v>
      </c>
      <c r="DT24" s="23">
        <v>434104504</v>
      </c>
      <c r="DU24" s="45">
        <f t="shared" si="35"/>
        <v>20688510467.790001</v>
      </c>
      <c r="DV24" s="24">
        <v>20254405963.380001</v>
      </c>
      <c r="DW24" s="24">
        <v>434104504.40999997</v>
      </c>
      <c r="DX24" s="44">
        <f t="shared" si="36"/>
        <v>20381918446.27</v>
      </c>
      <c r="DY24" s="24">
        <v>19983626505.860001</v>
      </c>
      <c r="DZ24" s="24">
        <v>398291940.40999997</v>
      </c>
      <c r="EA24" s="44">
        <f t="shared" si="37"/>
        <v>4473013</v>
      </c>
      <c r="EB24" s="25">
        <v>1721120</v>
      </c>
      <c r="EC24" s="24">
        <v>2751893</v>
      </c>
      <c r="ED24" s="44">
        <f t="shared" si="38"/>
        <v>302119008.51999998</v>
      </c>
      <c r="EE24" s="24">
        <v>269058337.51999998</v>
      </c>
      <c r="EF24" s="24">
        <v>33060671</v>
      </c>
      <c r="EG24" s="30"/>
      <c r="EH24" s="43">
        <v>0</v>
      </c>
      <c r="EI24" s="23">
        <v>0</v>
      </c>
      <c r="EJ24" s="23">
        <v>0</v>
      </c>
      <c r="EK24" s="45">
        <v>0</v>
      </c>
      <c r="EL24" s="24">
        <v>0</v>
      </c>
      <c r="EM24" s="24">
        <v>0</v>
      </c>
      <c r="EN24" s="44">
        <v>0</v>
      </c>
      <c r="EO24" s="24">
        <v>0</v>
      </c>
      <c r="EP24" s="24">
        <v>0</v>
      </c>
      <c r="EQ24" s="44">
        <v>0</v>
      </c>
      <c r="ER24" s="25">
        <v>0</v>
      </c>
      <c r="ES24" s="24">
        <v>0</v>
      </c>
      <c r="ET24" s="44">
        <v>0</v>
      </c>
      <c r="EU24" s="24">
        <v>0</v>
      </c>
      <c r="EV24" s="24">
        <v>0</v>
      </c>
      <c r="EW24" s="43">
        <v>0</v>
      </c>
      <c r="EX24" s="23">
        <v>0</v>
      </c>
      <c r="EY24" s="23">
        <v>0</v>
      </c>
      <c r="EZ24" s="45">
        <v>0</v>
      </c>
      <c r="FA24" s="24">
        <v>0</v>
      </c>
      <c r="FB24" s="24">
        <v>0</v>
      </c>
      <c r="FC24" s="29"/>
      <c r="FD24" s="52">
        <v>0</v>
      </c>
      <c r="FE24" s="23">
        <v>0</v>
      </c>
      <c r="FF24" s="31">
        <v>0</v>
      </c>
      <c r="FG24" s="30"/>
      <c r="FH24" s="43">
        <f t="shared" ref="FH24" si="85">FI24+FJ24</f>
        <v>1794302971</v>
      </c>
      <c r="FI24" s="23">
        <v>1588285480</v>
      </c>
      <c r="FJ24" s="23">
        <v>206017491</v>
      </c>
      <c r="FK24" s="29"/>
      <c r="FL24" s="43">
        <f t="shared" si="68"/>
        <v>43164486660.650002</v>
      </c>
      <c r="FM24" s="23">
        <v>16352410886.5</v>
      </c>
      <c r="FN24" s="23">
        <v>26812075774.150002</v>
      </c>
      <c r="FO24" s="29"/>
      <c r="FP24" s="43">
        <f t="shared" si="69"/>
        <v>895910452917.58997</v>
      </c>
      <c r="FQ24" s="23">
        <v>108093530529.82999</v>
      </c>
      <c r="FR24" s="23">
        <v>787816922387.76001</v>
      </c>
      <c r="FS24" s="29"/>
      <c r="FT24" s="43">
        <v>0</v>
      </c>
      <c r="FU24" s="23">
        <v>0</v>
      </c>
      <c r="FV24" s="23">
        <v>0</v>
      </c>
      <c r="FW24" s="29"/>
      <c r="FX24" s="43">
        <f t="shared" si="70"/>
        <v>3789490753.8699999</v>
      </c>
      <c r="FY24" s="23">
        <v>3036252995.6500001</v>
      </c>
      <c r="FZ24" s="23">
        <v>753237758.22000003</v>
      </c>
      <c r="GA24" s="43">
        <f t="shared" si="71"/>
        <v>2661064557</v>
      </c>
      <c r="GB24" s="23">
        <v>2139011070</v>
      </c>
      <c r="GC24" s="23">
        <v>522053487</v>
      </c>
      <c r="GD24" s="43">
        <v>0</v>
      </c>
      <c r="GE24" s="23">
        <v>0</v>
      </c>
      <c r="GF24" s="23">
        <v>0</v>
      </c>
      <c r="GG24" s="29"/>
      <c r="GH24" s="43">
        <f>GI24+GJ24</f>
        <v>480134328247</v>
      </c>
      <c r="GI24" s="23">
        <v>0</v>
      </c>
      <c r="GJ24" s="23">
        <v>480134328247</v>
      </c>
      <c r="GK24" s="43">
        <f t="shared" si="73"/>
        <v>377827772809</v>
      </c>
      <c r="GL24" s="23">
        <v>0</v>
      </c>
      <c r="GM24" s="23">
        <v>377827772809</v>
      </c>
      <c r="GN24" s="43">
        <f t="shared" si="74"/>
        <v>102306555438</v>
      </c>
      <c r="GO24" s="23">
        <v>0</v>
      </c>
      <c r="GP24" s="23">
        <v>102306555438</v>
      </c>
    </row>
    <row r="25" spans="1:198" x14ac:dyDescent="0.25">
      <c r="B25" s="21"/>
      <c r="D25" s="60"/>
    </row>
    <row r="26" spans="1:198" x14ac:dyDescent="0.25">
      <c r="B26" s="9" t="s">
        <v>75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row>
  </sheetData>
  <mergeCells count="92">
    <mergeCell ref="C4:AU5"/>
    <mergeCell ref="GH4:GP5"/>
    <mergeCell ref="BN4:BP5"/>
    <mergeCell ref="BR4:DP5"/>
    <mergeCell ref="DR4:EF5"/>
    <mergeCell ref="EH4:FB5"/>
    <mergeCell ref="FD4:FF5"/>
    <mergeCell ref="FH4:FJ5"/>
    <mergeCell ref="FL4:FN5"/>
    <mergeCell ref="FP4:FR5"/>
    <mergeCell ref="FT4:FV5"/>
    <mergeCell ref="FX4:GF5"/>
    <mergeCell ref="C6:E11"/>
    <mergeCell ref="AU6:AV6"/>
    <mergeCell ref="BN6:BP11"/>
    <mergeCell ref="BR6:BT11"/>
    <mergeCell ref="DR6:DT11"/>
    <mergeCell ref="AY7:BD7"/>
    <mergeCell ref="BE7:BG11"/>
    <mergeCell ref="BH7:BM7"/>
    <mergeCell ref="BU7:BW11"/>
    <mergeCell ref="CJ9:CL11"/>
    <mergeCell ref="CV9:CX9"/>
    <mergeCell ref="CY9:DA11"/>
    <mergeCell ref="DB9:DD11"/>
    <mergeCell ref="CM10:CO11"/>
    <mergeCell ref="CP10:CR10"/>
    <mergeCell ref="CV10:CX11"/>
    <mergeCell ref="CM9:CR9"/>
    <mergeCell ref="U9:W11"/>
    <mergeCell ref="X9:Z11"/>
    <mergeCell ref="AA9:AO9"/>
    <mergeCell ref="CD9:CF11"/>
    <mergeCell ref="CG9:CI9"/>
    <mergeCell ref="AA10:AC11"/>
    <mergeCell ref="AD10:AF10"/>
    <mergeCell ref="AG10:AI11"/>
    <mergeCell ref="AJ10:AL11"/>
    <mergeCell ref="AM10:AO10"/>
    <mergeCell ref="AD11:AF11"/>
    <mergeCell ref="AM11:AO11"/>
    <mergeCell ref="CA8:CC11"/>
    <mergeCell ref="CD8:DP8"/>
    <mergeCell ref="CG10:CI11"/>
    <mergeCell ref="CS9:CU11"/>
    <mergeCell ref="FX6:FZ11"/>
    <mergeCell ref="GA6:GC11"/>
    <mergeCell ref="GD6:GF11"/>
    <mergeCell ref="GH6:GJ11"/>
    <mergeCell ref="FP6:FR11"/>
    <mergeCell ref="FT6:FV11"/>
    <mergeCell ref="DU6:EF6"/>
    <mergeCell ref="ED8:EF11"/>
    <mergeCell ref="EQ8:ES11"/>
    <mergeCell ref="ET8:EV11"/>
    <mergeCell ref="F7:H11"/>
    <mergeCell ref="I7:K11"/>
    <mergeCell ref="L7:N11"/>
    <mergeCell ref="AP7:AR11"/>
    <mergeCell ref="AS7:AU11"/>
    <mergeCell ref="AV7:AX11"/>
    <mergeCell ref="EH6:EJ11"/>
    <mergeCell ref="FD6:FF11"/>
    <mergeCell ref="FH6:FJ11"/>
    <mergeCell ref="FL6:FN11"/>
    <mergeCell ref="EK6:FB6"/>
    <mergeCell ref="DX8:DZ11"/>
    <mergeCell ref="EA8:EC11"/>
    <mergeCell ref="DN10:DP11"/>
    <mergeCell ref="CP11:CR11"/>
    <mergeCell ref="DE9:DG11"/>
    <mergeCell ref="DH9:DP9"/>
    <mergeCell ref="DH10:DJ11"/>
    <mergeCell ref="DK10:DM11"/>
    <mergeCell ref="EZ7:FB11"/>
    <mergeCell ref="EW9:EY11"/>
    <mergeCell ref="GK7:GM11"/>
    <mergeCell ref="GN7:GP11"/>
    <mergeCell ref="O8:Q11"/>
    <mergeCell ref="R8:T11"/>
    <mergeCell ref="U8:AO8"/>
    <mergeCell ref="AY8:BA11"/>
    <mergeCell ref="BB8:BD11"/>
    <mergeCell ref="BH8:BJ11"/>
    <mergeCell ref="BK8:BM11"/>
    <mergeCell ref="BX8:BZ11"/>
    <mergeCell ref="BX7:DP7"/>
    <mergeCell ref="DU7:DW11"/>
    <mergeCell ref="DX7:EF7"/>
    <mergeCell ref="EK7:EM11"/>
    <mergeCell ref="EN7:EP11"/>
    <mergeCell ref="EQ7:EY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Легенда</vt:lpstr>
      <vt:lpstr>Платежни трансакции - Број</vt:lpstr>
      <vt:lpstr>Платежни трансакции - Вредност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2025-03-26T12:31:48Z</dcterms:modified>
</cp:coreProperties>
</file>